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7480" yWindow="-120" windowWidth="19440" windowHeight="15600" activeTab="1"/>
  </bookViews>
  <sheets>
    <sheet name="Hárok2" sheetId="2" r:id="rId1"/>
    <sheet name="Hárok1" sheetId="1" r:id="rId2"/>
  </sheets>
  <definedNames>
    <definedName name="_2_bed_room_comfort">Hárok1!$AJ$6:$AJ$8</definedName>
    <definedName name="ExternéÚdaje_1" localSheetId="0" hidden="1">Hárok2!$A$1:$B$5</definedName>
    <definedName name="hetel4s">Hárok1!$AI$4</definedName>
    <definedName name="hotel3s">Hárok1!$AJ$5:$AJ$8</definedName>
    <definedName name="hotel4s">Hárok1!$AI$5:$AI$7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"/>
  <c r="M23" s="1"/>
  <c r="L24"/>
  <c r="M24" s="1"/>
  <c r="L35"/>
  <c r="M35" s="1"/>
  <c r="L36"/>
  <c r="M36" s="1"/>
  <c r="L47"/>
  <c r="M47" s="1"/>
  <c r="L48"/>
  <c r="M48" s="1"/>
  <c r="L59"/>
  <c r="L60"/>
  <c r="M60" s="1"/>
  <c r="L71"/>
  <c r="M71" s="1"/>
  <c r="L72"/>
  <c r="M72" s="1"/>
  <c r="L83"/>
  <c r="M83" s="1"/>
  <c r="L84"/>
  <c r="M84" s="1"/>
  <c r="L95"/>
  <c r="M95" s="1"/>
  <c r="L96"/>
  <c r="M96" s="1"/>
  <c r="L107"/>
  <c r="M107" s="1"/>
  <c r="L108"/>
  <c r="M108" s="1"/>
  <c r="Q15"/>
  <c r="L15" s="1"/>
  <c r="M15" s="1"/>
  <c r="Q16"/>
  <c r="L16" s="1"/>
  <c r="M16" s="1"/>
  <c r="Q17"/>
  <c r="L17" s="1"/>
  <c r="M17" s="1"/>
  <c r="Q18"/>
  <c r="L18" s="1"/>
  <c r="M18" s="1"/>
  <c r="Q19"/>
  <c r="L19" s="1"/>
  <c r="M19" s="1"/>
  <c r="Q20"/>
  <c r="L20" s="1"/>
  <c r="M20" s="1"/>
  <c r="Q21"/>
  <c r="L21" s="1"/>
  <c r="M21" s="1"/>
  <c r="Q22"/>
  <c r="L22" s="1"/>
  <c r="M22" s="1"/>
  <c r="Q23"/>
  <c r="Q24"/>
  <c r="Q25"/>
  <c r="L25" s="1"/>
  <c r="M25" s="1"/>
  <c r="Q26"/>
  <c r="L26" s="1"/>
  <c r="M26" s="1"/>
  <c r="Q27"/>
  <c r="L27" s="1"/>
  <c r="M27" s="1"/>
  <c r="Q28"/>
  <c r="L28" s="1"/>
  <c r="M28" s="1"/>
  <c r="Q29"/>
  <c r="L29" s="1"/>
  <c r="M29" s="1"/>
  <c r="Q30"/>
  <c r="L30" s="1"/>
  <c r="M30" s="1"/>
  <c r="Q31"/>
  <c r="L31" s="1"/>
  <c r="M31" s="1"/>
  <c r="Q32"/>
  <c r="L32" s="1"/>
  <c r="M32" s="1"/>
  <c r="Q33"/>
  <c r="L33" s="1"/>
  <c r="M33" s="1"/>
  <c r="Q34"/>
  <c r="L34" s="1"/>
  <c r="M34" s="1"/>
  <c r="Q35"/>
  <c r="Q36"/>
  <c r="Q37"/>
  <c r="L37" s="1"/>
  <c r="M37" s="1"/>
  <c r="Q38"/>
  <c r="L38" s="1"/>
  <c r="M38" s="1"/>
  <c r="Q39"/>
  <c r="L39" s="1"/>
  <c r="M39" s="1"/>
  <c r="Q40"/>
  <c r="L40" s="1"/>
  <c r="M40" s="1"/>
  <c r="Q41"/>
  <c r="L41" s="1"/>
  <c r="M41" s="1"/>
  <c r="Q42"/>
  <c r="L42" s="1"/>
  <c r="M42" s="1"/>
  <c r="Q43"/>
  <c r="L43" s="1"/>
  <c r="M43" s="1"/>
  <c r="Q44"/>
  <c r="L44" s="1"/>
  <c r="M44" s="1"/>
  <c r="Q45"/>
  <c r="L45" s="1"/>
  <c r="M45" s="1"/>
  <c r="Q46"/>
  <c r="L46" s="1"/>
  <c r="M46" s="1"/>
  <c r="Q47"/>
  <c r="Q48"/>
  <c r="Q49"/>
  <c r="L49" s="1"/>
  <c r="M49" s="1"/>
  <c r="Q50"/>
  <c r="L50" s="1"/>
  <c r="M50" s="1"/>
  <c r="Q51"/>
  <c r="L51" s="1"/>
  <c r="M51" s="1"/>
  <c r="Q52"/>
  <c r="L52" s="1"/>
  <c r="M52" s="1"/>
  <c r="Q53"/>
  <c r="L53" s="1"/>
  <c r="M53" s="1"/>
  <c r="Q54"/>
  <c r="L54" s="1"/>
  <c r="M54" s="1"/>
  <c r="Q55"/>
  <c r="L55" s="1"/>
  <c r="M55" s="1"/>
  <c r="Q56"/>
  <c r="L56" s="1"/>
  <c r="M56" s="1"/>
  <c r="Q57"/>
  <c r="L57" s="1"/>
  <c r="M57" s="1"/>
  <c r="Q58"/>
  <c r="L58" s="1"/>
  <c r="M58" s="1"/>
  <c r="Q59"/>
  <c r="Q60"/>
  <c r="Q61"/>
  <c r="L61" s="1"/>
  <c r="M61" s="1"/>
  <c r="Q62"/>
  <c r="L62" s="1"/>
  <c r="M62" s="1"/>
  <c r="Q63"/>
  <c r="L63" s="1"/>
  <c r="M63" s="1"/>
  <c r="Q64"/>
  <c r="L64" s="1"/>
  <c r="M64" s="1"/>
  <c r="Q65"/>
  <c r="L65" s="1"/>
  <c r="M65" s="1"/>
  <c r="Q66"/>
  <c r="L66" s="1"/>
  <c r="M66" s="1"/>
  <c r="Q67"/>
  <c r="L67" s="1"/>
  <c r="M67" s="1"/>
  <c r="Q68"/>
  <c r="L68" s="1"/>
  <c r="M68" s="1"/>
  <c r="Q69"/>
  <c r="L69" s="1"/>
  <c r="M69" s="1"/>
  <c r="Q70"/>
  <c r="L70" s="1"/>
  <c r="M70" s="1"/>
  <c r="Q71"/>
  <c r="Q72"/>
  <c r="Q73"/>
  <c r="L73" s="1"/>
  <c r="M73" s="1"/>
  <c r="Q74"/>
  <c r="L74" s="1"/>
  <c r="M74" s="1"/>
  <c r="Q75"/>
  <c r="L75" s="1"/>
  <c r="M75" s="1"/>
  <c r="Q76"/>
  <c r="L76" s="1"/>
  <c r="M76" s="1"/>
  <c r="Q77"/>
  <c r="L77" s="1"/>
  <c r="M77" s="1"/>
  <c r="Q78"/>
  <c r="L78" s="1"/>
  <c r="M78" s="1"/>
  <c r="Q79"/>
  <c r="L79" s="1"/>
  <c r="M79" s="1"/>
  <c r="Q80"/>
  <c r="L80" s="1"/>
  <c r="M80" s="1"/>
  <c r="Q81"/>
  <c r="L81" s="1"/>
  <c r="M81" s="1"/>
  <c r="Q82"/>
  <c r="L82" s="1"/>
  <c r="M82" s="1"/>
  <c r="Q83"/>
  <c r="Q84"/>
  <c r="Q85"/>
  <c r="L85" s="1"/>
  <c r="M85" s="1"/>
  <c r="Q86"/>
  <c r="L86" s="1"/>
  <c r="M86" s="1"/>
  <c r="Q87"/>
  <c r="L87" s="1"/>
  <c r="M87" s="1"/>
  <c r="Q88"/>
  <c r="L88" s="1"/>
  <c r="M88" s="1"/>
  <c r="Q89"/>
  <c r="L89" s="1"/>
  <c r="M89" s="1"/>
  <c r="Q90"/>
  <c r="L90" s="1"/>
  <c r="M90" s="1"/>
  <c r="Q91"/>
  <c r="L91" s="1"/>
  <c r="M91" s="1"/>
  <c r="Q92"/>
  <c r="L92" s="1"/>
  <c r="M92" s="1"/>
  <c r="Q93"/>
  <c r="L93" s="1"/>
  <c r="M93" s="1"/>
  <c r="Q94"/>
  <c r="L94" s="1"/>
  <c r="M94" s="1"/>
  <c r="Q95"/>
  <c r="Q96"/>
  <c r="Q97"/>
  <c r="L97" s="1"/>
  <c r="M97" s="1"/>
  <c r="Q98"/>
  <c r="L98" s="1"/>
  <c r="M98" s="1"/>
  <c r="Q99"/>
  <c r="L99" s="1"/>
  <c r="M99" s="1"/>
  <c r="Q100"/>
  <c r="L100" s="1"/>
  <c r="M100" s="1"/>
  <c r="Q101"/>
  <c r="L101" s="1"/>
  <c r="M101" s="1"/>
  <c r="Q102"/>
  <c r="L102" s="1"/>
  <c r="M102" s="1"/>
  <c r="Q103"/>
  <c r="L103" s="1"/>
  <c r="M103" s="1"/>
  <c r="Q104"/>
  <c r="L104" s="1"/>
  <c r="M104" s="1"/>
  <c r="Q105"/>
  <c r="L105" s="1"/>
  <c r="M105" s="1"/>
  <c r="Q106"/>
  <c r="L106" s="1"/>
  <c r="M106" s="1"/>
  <c r="Q107"/>
  <c r="Q108"/>
  <c r="Q109"/>
  <c r="L109" s="1"/>
  <c r="M109" s="1"/>
  <c r="Q110"/>
  <c r="L110" s="1"/>
  <c r="M110" s="1"/>
  <c r="Q111"/>
  <c r="L111" s="1"/>
  <c r="M111" s="1"/>
  <c r="Q112"/>
  <c r="L112" s="1"/>
  <c r="M112" s="1"/>
  <c r="Q113"/>
  <c r="L113" s="1"/>
  <c r="M113" s="1"/>
  <c r="Q14"/>
  <c r="L14" s="1"/>
  <c r="M14" s="1"/>
  <c r="M59"/>
  <c r="M115" l="1"/>
  <c r="M117" s="1"/>
</calcChain>
</file>

<file path=xl/connections.xml><?xml version="1.0" encoding="utf-8"?>
<connections xmlns="http://schemas.openxmlformats.org/spreadsheetml/2006/main">
  <connection id="1" keepAlive="1" name="Dotaz – Tabuľka1" description="Pripojenie k dotazu Tabuľka1 v zošite." type="5" refreshedVersion="6" background="1" saveData="1">
    <dbPr connection="Provider=Microsoft.Mashup.OleDb.1;Data Source=$Workbook$;Location=Tabuľka1;Extended Properties=&quot;&quot;" command="SELECT * FROM [Tabuľka1]"/>
  </connection>
</connections>
</file>

<file path=xl/sharedStrings.xml><?xml version="1.0" encoding="utf-8"?>
<sst xmlns="http://schemas.openxmlformats.org/spreadsheetml/2006/main" count="75" uniqueCount="58">
  <si>
    <t>Hotel 4*</t>
  </si>
  <si>
    <t>Hotel 3*</t>
  </si>
  <si>
    <t>2 bed room</t>
  </si>
  <si>
    <t>3 bed room</t>
  </si>
  <si>
    <t>1 bed room</t>
  </si>
  <si>
    <t>2 bed room standard</t>
  </si>
  <si>
    <t>2 bed room comfort</t>
  </si>
  <si>
    <t>1 bed room comfort</t>
  </si>
  <si>
    <t>1 bed room standard</t>
  </si>
  <si>
    <t>hotel3s</t>
  </si>
  <si>
    <t>hotel4s</t>
  </si>
  <si>
    <t>Hotels</t>
  </si>
  <si>
    <t>Nr.</t>
  </si>
  <si>
    <t>Hotel</t>
  </si>
  <si>
    <t>Room</t>
  </si>
  <si>
    <t>Person 1</t>
  </si>
  <si>
    <t>Person 2</t>
  </si>
  <si>
    <t>Person 3</t>
  </si>
  <si>
    <t>Surname</t>
  </si>
  <si>
    <t>First name</t>
  </si>
  <si>
    <t>Date</t>
  </si>
  <si>
    <t>Date of arrival</t>
  </si>
  <si>
    <t xml:space="preserve">Day of departure </t>
  </si>
  <si>
    <t>Price/room [€]</t>
  </si>
  <si>
    <t>Total price</t>
  </si>
  <si>
    <t>Deposit (50%)</t>
  </si>
  <si>
    <t>Accommodation application</t>
  </si>
  <si>
    <t>Organization:</t>
  </si>
  <si>
    <t>Address:</t>
  </si>
  <si>
    <t>VAT:</t>
  </si>
  <si>
    <t>Head of delegation:</t>
  </si>
  <si>
    <t>E-mail:</t>
  </si>
  <si>
    <t>Telephone:</t>
  </si>
  <si>
    <t>HOTEL</t>
  </si>
  <si>
    <t>AIRPORT</t>
  </si>
  <si>
    <t>Time</t>
  </si>
  <si>
    <t>Flight Nr.</t>
  </si>
  <si>
    <t>From where</t>
  </si>
  <si>
    <t>Bratislava</t>
  </si>
  <si>
    <t>Vienna</t>
  </si>
  <si>
    <t>Arrival</t>
  </si>
  <si>
    <t>Departure</t>
  </si>
  <si>
    <t>Time of leaving the hotel</t>
  </si>
  <si>
    <t>Time of departure</t>
  </si>
  <si>
    <t>Type of transport</t>
  </si>
  <si>
    <t xml:space="preserve">ARRIVAL FOR REGISTRATION </t>
  </si>
  <si>
    <t>REMARK</t>
  </si>
  <si>
    <r>
      <rPr>
        <b/>
        <sz val="11"/>
        <color theme="1"/>
        <rFont val="Calibri"/>
        <family val="2"/>
        <charset val="238"/>
        <scheme val="minor"/>
      </rPr>
      <t>26th January 2020</t>
    </r>
    <r>
      <rPr>
        <sz val="11"/>
        <color theme="1"/>
        <rFont val="Calibri"/>
        <family val="2"/>
        <charset val="238"/>
        <scheme val="minor"/>
      </rPr>
      <t xml:space="preserve"> - Submit the "Accommodation form" and pay 50% deposit of the total amount due for the entire delegation.</t>
    </r>
  </si>
  <si>
    <r>
      <rPr>
        <b/>
        <sz val="11"/>
        <color theme="1"/>
        <rFont val="Calibri"/>
        <family val="2"/>
        <charset val="238"/>
        <scheme val="minor"/>
      </rPr>
      <t>15th March 2020</t>
    </r>
    <r>
      <rPr>
        <sz val="11"/>
        <color theme="1"/>
        <rFont val="Calibri"/>
        <family val="2"/>
        <charset val="238"/>
        <scheme val="minor"/>
      </rPr>
      <t xml:space="preserve"> - Last date to request small changes/corrections in your hotel Booking and payment of hotel accomodation balance.</t>
    </r>
  </si>
  <si>
    <t>PAYMENT</t>
  </si>
  <si>
    <t>SZTKD ITF Bank Account (to pay for accommodation)</t>
  </si>
  <si>
    <t>Incumbent: Slovak union of Taekwon - Do ITF</t>
  </si>
  <si>
    <t>Incumbent address: Trnavská 18, 919 04 Smolenice, Slovakia</t>
  </si>
  <si>
    <t>Bank: Tatra banka, a.s.</t>
  </si>
  <si>
    <t>Bank address: Hodžovo námestie 3, 811 06 Bratislava, Slovakia</t>
  </si>
  <si>
    <t>Account: (IBAN): SK 89 1100 0000 0026 2903 8208</t>
  </si>
  <si>
    <t>SWIFT: TATR SK BX</t>
  </si>
  <si>
    <t>Nights</t>
  </si>
</sst>
</file>

<file path=xl/styles.xml><?xml version="1.0" encoding="utf-8"?>
<styleSheet xmlns="http://schemas.openxmlformats.org/spreadsheetml/2006/main">
  <numFmts count="2">
    <numFmt numFmtId="164" formatCode="_-* #,##0.00\ [$€-1]_-;\-* #,##0.00\ [$€-1]_-;_-* &quot;-&quot;??\ [$€-1]_-;_-@_-"/>
    <numFmt numFmtId="165" formatCode="dd/mm/yy;@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7" tint="0.7999816888943144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4" tint="0.7999816888943144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Protection="1">
      <protection locked="0"/>
    </xf>
    <xf numFmtId="0" fontId="0" fillId="4" borderId="7" xfId="0" applyFill="1" applyBorder="1" applyProtection="1">
      <protection locked="0"/>
    </xf>
    <xf numFmtId="0" fontId="0" fillId="4" borderId="1" xfId="0" applyFill="1" applyBorder="1" applyProtection="1">
      <protection locked="0"/>
    </xf>
    <xf numFmtId="165" fontId="0" fillId="4" borderId="1" xfId="0" applyNumberForma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Alignment="1" applyProtection="1">
      <protection locked="0"/>
    </xf>
    <xf numFmtId="0" fontId="0" fillId="4" borderId="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165" fontId="0" fillId="4" borderId="16" xfId="0" applyNumberFormat="1" applyFill="1" applyBorder="1" applyAlignment="1" applyProtection="1">
      <protection locked="0"/>
    </xf>
    <xf numFmtId="0" fontId="0" fillId="5" borderId="0" xfId="0" applyFill="1" applyProtection="1">
      <protection locked="0"/>
    </xf>
    <xf numFmtId="0" fontId="1" fillId="0" borderId="0" xfId="0" applyFont="1" applyProtection="1">
      <protection locked="0"/>
    </xf>
    <xf numFmtId="0" fontId="0" fillId="5" borderId="3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7" fillId="6" borderId="0" xfId="0" applyFont="1" applyFill="1" applyProtection="1">
      <protection locked="0"/>
    </xf>
    <xf numFmtId="0" fontId="0" fillId="6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0" borderId="6" xfId="0" applyBorder="1" applyProtection="1">
      <protection locked="0"/>
    </xf>
    <xf numFmtId="0" fontId="6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164" fontId="1" fillId="0" borderId="14" xfId="0" applyNumberFormat="1" applyFont="1" applyBorder="1" applyProtection="1"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Border="1" applyProtection="1">
      <protection hidden="1"/>
    </xf>
    <xf numFmtId="49" fontId="2" fillId="3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164" fontId="4" fillId="0" borderId="13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0" fontId="10" fillId="8" borderId="0" xfId="0" applyFont="1" applyFill="1" applyProtection="1">
      <protection locked="0"/>
    </xf>
    <xf numFmtId="0" fontId="6" fillId="8" borderId="0" xfId="0" applyFont="1" applyFill="1" applyProtection="1">
      <protection locked="0"/>
    </xf>
    <xf numFmtId="0" fontId="0" fillId="6" borderId="17" xfId="0" applyFill="1" applyBorder="1" applyProtection="1">
      <protection locked="0"/>
    </xf>
    <xf numFmtId="0" fontId="0" fillId="6" borderId="18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23" xfId="0" applyFill="1" applyBorder="1" applyProtection="1">
      <protection locked="0"/>
    </xf>
    <xf numFmtId="0" fontId="0" fillId="0" borderId="12" xfId="0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0" fillId="4" borderId="28" xfId="0" applyFill="1" applyBorder="1" applyProtection="1">
      <protection locked="0"/>
    </xf>
    <xf numFmtId="0" fontId="0" fillId="0" borderId="28" xfId="0" applyBorder="1" applyProtection="1">
      <protection locked="0"/>
    </xf>
    <xf numFmtId="0" fontId="0" fillId="4" borderId="29" xfId="0" applyFill="1" applyBorder="1" applyProtection="1"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0" xfId="0" applyBorder="1" applyProtection="1">
      <protection locked="0"/>
    </xf>
    <xf numFmtId="165" fontId="0" fillId="0" borderId="10" xfId="0" applyNumberFormat="1" applyBorder="1" applyAlignment="1" applyProtection="1">
      <protection locked="0"/>
    </xf>
    <xf numFmtId="164" fontId="1" fillId="0" borderId="4" xfId="0" applyNumberFormat="1" applyFont="1" applyBorder="1" applyProtection="1">
      <protection hidden="1"/>
    </xf>
    <xf numFmtId="0" fontId="0" fillId="3" borderId="7" xfId="0" applyFill="1" applyBorder="1" applyProtection="1">
      <protection locked="0"/>
    </xf>
    <xf numFmtId="164" fontId="1" fillId="4" borderId="14" xfId="0" applyNumberFormat="1" applyFont="1" applyFill="1" applyBorder="1" applyProtection="1">
      <protection hidden="1"/>
    </xf>
    <xf numFmtId="164" fontId="1" fillId="4" borderId="33" xfId="0" applyNumberFormat="1" applyFont="1" applyFill="1" applyBorder="1" applyProtection="1">
      <protection hidden="1"/>
    </xf>
    <xf numFmtId="0" fontId="2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4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4" borderId="16" xfId="0" applyFill="1" applyBorder="1" applyProtection="1">
      <protection hidden="1"/>
    </xf>
    <xf numFmtId="14" fontId="2" fillId="3" borderId="0" xfId="0" applyNumberFormat="1" applyFont="1" applyFill="1" applyProtection="1">
      <protection hidden="1"/>
    </xf>
    <xf numFmtId="0" fontId="0" fillId="0" borderId="34" xfId="0" applyBorder="1" applyProtection="1"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2" fontId="0" fillId="0" borderId="0" xfId="0" applyNumberFormat="1" applyAlignment="1" applyProtection="1">
      <protection locked="0"/>
    </xf>
    <xf numFmtId="2" fontId="0" fillId="0" borderId="0" xfId="0" applyNumberFormat="1" applyAlignment="1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19" xfId="0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4" fillId="0" borderId="17" xfId="0" applyFont="1" applyBorder="1" applyAlignment="1" applyProtection="1">
      <protection locked="0"/>
    </xf>
    <xf numFmtId="0" fontId="4" fillId="0" borderId="9" xfId="0" applyFont="1" applyBorder="1" applyAlignment="1"/>
    <xf numFmtId="0" fontId="4" fillId="0" borderId="18" xfId="0" applyFont="1" applyBorder="1" applyAlignment="1"/>
    <xf numFmtId="0" fontId="0" fillId="3" borderId="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2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8" fillId="6" borderId="0" xfId="0" applyFont="1" applyFill="1" applyAlignment="1" applyProtection="1">
      <protection locked="0"/>
    </xf>
    <xf numFmtId="0" fontId="8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6" fillId="5" borderId="0" xfId="0" applyFont="1" applyFill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5" borderId="10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4" borderId="7" xfId="0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protection locked="1" hidden="1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623955</xdr:colOff>
      <xdr:row>0</xdr:row>
      <xdr:rowOff>93000</xdr:rowOff>
    </xdr:from>
    <xdr:to>
      <xdr:col>12</xdr:col>
      <xdr:colOff>74129</xdr:colOff>
      <xdr:row>8</xdr:row>
      <xdr:rowOff>101840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34129" y="93000"/>
          <a:ext cx="2457175" cy="175371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éÚdaje_1" connectionId="1" autoFormatId="16" applyNumberFormats="0" applyBorderFormats="0" applyFontFormats="0" applyPatternFormats="0" applyAlignmentFormats="0" applyWidthHeightFormats="0">
  <queryTableRefresh nextId="3">
    <queryTableFields count="2">
      <queryTableField id="1" name="hotel4s" tableColumnId="1"/>
      <queryTableField id="2" name="hotel3s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uľka1_2" displayName="Tabuľka1_2" ref="A1:B5" tableType="queryTable" totalsRowShown="0">
  <autoFilter ref="A1:B5"/>
  <tableColumns count="2">
    <tableColumn id="1" uniqueName="1" name="Hotel 4*" queryTableFieldId="1" dataDxfId="5"/>
    <tableColumn id="2" uniqueName="2" name="Hotel 3*" queryTableFieldId="2" dataDxf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uľka1" displayName="Tabuľka1" ref="AI4:AJ8" totalsRowShown="0" headerRowDxfId="3" dataDxfId="2">
  <autoFilter ref="AI4:AJ8"/>
  <tableColumns count="2">
    <tableColumn id="1" name="Hotel 4*" dataDxfId="1"/>
    <tableColumn id="2" name="Hotel 3*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4" sqref="B4:B5"/>
    </sheetView>
  </sheetViews>
  <sheetFormatPr defaultRowHeight="15"/>
  <cols>
    <col min="1" max="1" width="10.42578125" bestFit="1" customWidth="1"/>
    <col min="2" max="2" width="18.5703125" bestFit="1" customWidth="1"/>
  </cols>
  <sheetData>
    <row r="1" spans="1:2">
      <c r="A1" t="s">
        <v>0</v>
      </c>
      <c r="B1" t="s">
        <v>1</v>
      </c>
    </row>
    <row r="2" spans="1:2">
      <c r="A2" s="1" t="s">
        <v>3</v>
      </c>
      <c r="B2" s="1" t="s">
        <v>6</v>
      </c>
    </row>
    <row r="3" spans="1:2">
      <c r="A3" s="1" t="s">
        <v>2</v>
      </c>
      <c r="B3" s="1" t="s">
        <v>5</v>
      </c>
    </row>
    <row r="4" spans="1:2">
      <c r="A4" s="1" t="s">
        <v>4</v>
      </c>
      <c r="B4" s="1" t="s">
        <v>7</v>
      </c>
    </row>
    <row r="5" spans="1:2">
      <c r="A5" s="1"/>
      <c r="B5" s="1" t="s">
        <v>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K147"/>
  <sheetViews>
    <sheetView showGridLines="0" tabSelected="1" zoomScale="115" zoomScaleNormal="115" workbookViewId="0">
      <pane ySplit="13" topLeftCell="A14" activePane="bottomLeft" state="frozen"/>
      <selection pane="bottomLeft" activeCell="C3" sqref="C3:G3"/>
    </sheetView>
  </sheetViews>
  <sheetFormatPr defaultRowHeight="15"/>
  <cols>
    <col min="1" max="1" width="4.28515625" customWidth="1"/>
    <col min="2" max="2" width="13.28515625" customWidth="1"/>
    <col min="3" max="3" width="18.5703125" bestFit="1" customWidth="1"/>
    <col min="4" max="9" width="14" customWidth="1"/>
    <col min="10" max="12" width="9.5703125" customWidth="1"/>
    <col min="13" max="13" width="12.42578125" customWidth="1"/>
    <col min="35" max="35" width="12.140625" bestFit="1" customWidth="1"/>
    <col min="36" max="36" width="18.5703125" bestFit="1" customWidth="1"/>
  </cols>
  <sheetData>
    <row r="1" spans="1:37" ht="31.5">
      <c r="A1" s="92" t="s">
        <v>26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AG1" s="35"/>
      <c r="AH1" s="35"/>
      <c r="AI1" s="35"/>
      <c r="AJ1" s="35"/>
      <c r="AK1" s="35"/>
    </row>
    <row r="2" spans="1:37" ht="15.7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AG2" s="35"/>
      <c r="AH2" s="36"/>
      <c r="AI2" s="36"/>
      <c r="AJ2" s="36"/>
      <c r="AK2" s="36"/>
    </row>
    <row r="3" spans="1:37" ht="15.75" thickBot="1">
      <c r="A3" s="93" t="s">
        <v>27</v>
      </c>
      <c r="B3" s="94"/>
      <c r="C3" s="93"/>
      <c r="D3" s="97"/>
      <c r="E3" s="97"/>
      <c r="F3" s="97"/>
      <c r="G3" s="94"/>
      <c r="H3" s="3"/>
      <c r="I3" s="3"/>
      <c r="J3" s="3"/>
      <c r="K3" s="3"/>
      <c r="L3" s="3"/>
      <c r="M3" s="3"/>
      <c r="AG3" s="35"/>
      <c r="AH3" s="36"/>
      <c r="AI3" s="36"/>
      <c r="AJ3" s="36"/>
      <c r="AK3" s="36"/>
    </row>
    <row r="4" spans="1:37" ht="15.75" thickBot="1">
      <c r="A4" s="93" t="s">
        <v>28</v>
      </c>
      <c r="B4" s="94"/>
      <c r="C4" s="93"/>
      <c r="D4" s="97"/>
      <c r="E4" s="97"/>
      <c r="F4" s="97"/>
      <c r="G4" s="94"/>
      <c r="H4" s="3"/>
      <c r="I4" s="3"/>
      <c r="J4" s="3"/>
      <c r="K4" s="3"/>
      <c r="L4" s="3"/>
      <c r="M4" s="3"/>
      <c r="AG4" s="35"/>
      <c r="AH4" s="36" t="s">
        <v>11</v>
      </c>
      <c r="AI4" s="36" t="s">
        <v>0</v>
      </c>
      <c r="AJ4" s="36" t="s">
        <v>1</v>
      </c>
      <c r="AK4" s="36"/>
    </row>
    <row r="5" spans="1:37" ht="15.75" thickBot="1">
      <c r="A5" s="93" t="s">
        <v>29</v>
      </c>
      <c r="B5" s="94"/>
      <c r="C5" s="93"/>
      <c r="D5" s="97"/>
      <c r="E5" s="97"/>
      <c r="F5" s="97"/>
      <c r="G5" s="94"/>
      <c r="H5" s="3"/>
      <c r="I5" s="3"/>
      <c r="J5" s="3"/>
      <c r="K5" s="3"/>
      <c r="L5" s="3"/>
      <c r="M5" s="3"/>
      <c r="AG5" s="35"/>
      <c r="AH5" s="36" t="s">
        <v>1</v>
      </c>
      <c r="AI5" s="37" t="s">
        <v>3</v>
      </c>
      <c r="AJ5" s="37" t="s">
        <v>6</v>
      </c>
      <c r="AK5" s="36"/>
    </row>
    <row r="6" spans="1:37" ht="15.75" thickBot="1">
      <c r="A6" s="95" t="s">
        <v>30</v>
      </c>
      <c r="B6" s="96"/>
      <c r="C6" s="93"/>
      <c r="D6" s="97"/>
      <c r="E6" s="97"/>
      <c r="F6" s="97"/>
      <c r="G6" s="94"/>
      <c r="H6" s="3"/>
      <c r="I6" s="3"/>
      <c r="J6" s="3"/>
      <c r="K6" s="3"/>
      <c r="L6" s="3"/>
      <c r="M6" s="3"/>
      <c r="AG6" s="35"/>
      <c r="AH6" s="36" t="s">
        <v>0</v>
      </c>
      <c r="AI6" s="37" t="s">
        <v>2</v>
      </c>
      <c r="AJ6" s="37" t="s">
        <v>5</v>
      </c>
      <c r="AK6" s="36"/>
    </row>
    <row r="7" spans="1:37" ht="15.75" thickBot="1">
      <c r="A7" s="95" t="s">
        <v>31</v>
      </c>
      <c r="B7" s="96"/>
      <c r="C7" s="93"/>
      <c r="D7" s="97"/>
      <c r="E7" s="97"/>
      <c r="F7" s="97"/>
      <c r="G7" s="94"/>
      <c r="H7" s="3"/>
      <c r="I7" s="3"/>
      <c r="J7" s="3"/>
      <c r="K7" s="3"/>
      <c r="L7" s="3"/>
      <c r="M7" s="3"/>
      <c r="AG7" s="35"/>
      <c r="AH7" s="36"/>
      <c r="AI7" s="37" t="s">
        <v>4</v>
      </c>
      <c r="AJ7" s="37" t="s">
        <v>7</v>
      </c>
      <c r="AK7" s="36"/>
    </row>
    <row r="8" spans="1:37" ht="15.75" thickBot="1">
      <c r="A8" s="95" t="s">
        <v>32</v>
      </c>
      <c r="B8" s="96"/>
      <c r="C8" s="93"/>
      <c r="D8" s="97"/>
      <c r="E8" s="97"/>
      <c r="F8" s="97"/>
      <c r="G8" s="94"/>
      <c r="H8" s="3"/>
      <c r="I8" s="3"/>
      <c r="J8" s="3"/>
      <c r="K8" s="3"/>
      <c r="L8" s="3"/>
      <c r="M8" s="3"/>
      <c r="AG8" s="35"/>
      <c r="AH8" s="36"/>
      <c r="AI8" s="37"/>
      <c r="AJ8" s="37" t="s">
        <v>8</v>
      </c>
      <c r="AK8" s="36"/>
    </row>
    <row r="9" spans="1:37">
      <c r="A9" s="4"/>
      <c r="B9" s="4"/>
      <c r="C9" s="5"/>
      <c r="D9" s="5"/>
      <c r="E9" s="5"/>
      <c r="F9" s="5"/>
      <c r="G9" s="5"/>
      <c r="H9" s="3"/>
      <c r="I9" s="3"/>
      <c r="J9" s="3"/>
      <c r="K9" s="3"/>
      <c r="L9" s="3"/>
      <c r="M9" s="3"/>
      <c r="AG9" s="35"/>
      <c r="AH9" s="36"/>
      <c r="AI9" s="37"/>
      <c r="AJ9" s="37"/>
      <c r="AK9" s="36"/>
    </row>
    <row r="10" spans="1:37" ht="21">
      <c r="A10" s="107" t="s">
        <v>33</v>
      </c>
      <c r="B10" s="107"/>
      <c r="C10" s="6"/>
      <c r="D10" s="6"/>
      <c r="E10" s="6"/>
      <c r="F10" s="6"/>
      <c r="G10" s="6"/>
      <c r="H10" s="7"/>
      <c r="I10" s="7"/>
      <c r="J10" s="7"/>
      <c r="K10" s="7"/>
      <c r="L10" s="7"/>
      <c r="M10" s="7"/>
      <c r="AG10" s="35"/>
      <c r="AH10" s="36"/>
      <c r="AI10" s="37"/>
      <c r="AJ10" s="37"/>
      <c r="AK10" s="36"/>
    </row>
    <row r="11" spans="1:37" ht="15.75" thickBo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AG11" s="35"/>
      <c r="AH11" s="36"/>
      <c r="AI11" s="36"/>
      <c r="AJ11" s="36"/>
      <c r="AK11" s="36"/>
    </row>
    <row r="12" spans="1:37">
      <c r="A12" s="124" t="s">
        <v>12</v>
      </c>
      <c r="B12" s="124" t="s">
        <v>13</v>
      </c>
      <c r="C12" s="124" t="s">
        <v>14</v>
      </c>
      <c r="D12" s="88" t="s">
        <v>15</v>
      </c>
      <c r="E12" s="89"/>
      <c r="F12" s="88" t="s">
        <v>16</v>
      </c>
      <c r="G12" s="89"/>
      <c r="H12" s="88" t="s">
        <v>17</v>
      </c>
      <c r="I12" s="89"/>
      <c r="J12" s="118" t="s">
        <v>21</v>
      </c>
      <c r="K12" s="118" t="s">
        <v>22</v>
      </c>
      <c r="L12" s="90" t="s">
        <v>57</v>
      </c>
      <c r="M12" s="90" t="s">
        <v>23</v>
      </c>
      <c r="N12" s="2"/>
      <c r="O12" s="2"/>
      <c r="P12" s="2"/>
      <c r="Q12" s="2"/>
      <c r="R12" s="2"/>
      <c r="S12" s="2"/>
      <c r="T12" s="2"/>
      <c r="U12" s="2"/>
      <c r="V12" s="2"/>
      <c r="W12" s="2"/>
      <c r="AG12" s="35"/>
      <c r="AH12" s="36"/>
      <c r="AI12" s="36"/>
      <c r="AJ12" s="36"/>
      <c r="AK12" s="36"/>
    </row>
    <row r="13" spans="1:37" ht="15.75" thickBot="1">
      <c r="A13" s="125"/>
      <c r="B13" s="125"/>
      <c r="C13" s="125"/>
      <c r="D13" s="52" t="s">
        <v>18</v>
      </c>
      <c r="E13" s="53" t="s">
        <v>19</v>
      </c>
      <c r="F13" s="52" t="s">
        <v>18</v>
      </c>
      <c r="G13" s="53" t="s">
        <v>19</v>
      </c>
      <c r="H13" s="52" t="s">
        <v>18</v>
      </c>
      <c r="I13" s="53" t="s">
        <v>19</v>
      </c>
      <c r="J13" s="119"/>
      <c r="K13" s="119"/>
      <c r="L13" s="91"/>
      <c r="M13" s="120"/>
      <c r="N13" s="2"/>
      <c r="O13" s="2"/>
      <c r="P13" s="2"/>
      <c r="Q13" s="2"/>
      <c r="R13" s="2"/>
      <c r="S13" s="2"/>
      <c r="T13" s="2"/>
      <c r="U13" s="2"/>
      <c r="V13" s="2"/>
      <c r="W13" s="2"/>
      <c r="AG13" s="35"/>
      <c r="AH13" s="35"/>
      <c r="AI13" s="35"/>
      <c r="AJ13" s="35"/>
      <c r="AK13" s="35"/>
    </row>
    <row r="14" spans="1:37">
      <c r="A14" s="68">
        <v>1</v>
      </c>
      <c r="B14" s="54"/>
      <c r="C14" s="55"/>
      <c r="D14" s="56"/>
      <c r="E14" s="56"/>
      <c r="F14" s="56"/>
      <c r="G14" s="56"/>
      <c r="H14" s="56"/>
      <c r="I14" s="56"/>
      <c r="J14" s="57"/>
      <c r="K14" s="57"/>
      <c r="L14" s="63">
        <f>IF(Q14&gt;0,Q14,0)</f>
        <v>0</v>
      </c>
      <c r="M14" s="58">
        <f>(IF(C14="3 bed room",216,IF(C14="2 bed room",150,IF(C14="1 bed room",85,IF(C14="2 bed room standard",120,IF(C14="2 bed room comfort",138,IF(C14="1 bed room standard",75,IF(C14="1 bed room comfort",80,0))))))))*L14</f>
        <v>0</v>
      </c>
      <c r="Q14" s="62">
        <f>K14-J14</f>
        <v>0</v>
      </c>
      <c r="AG14" s="35"/>
      <c r="AH14" s="35"/>
      <c r="AI14" s="67">
        <v>43948</v>
      </c>
      <c r="AJ14" s="35" t="s">
        <v>9</v>
      </c>
      <c r="AK14" s="35"/>
    </row>
    <row r="15" spans="1:37">
      <c r="A15" s="49">
        <v>2</v>
      </c>
      <c r="B15" s="8"/>
      <c r="C15" s="9"/>
      <c r="D15" s="9"/>
      <c r="E15" s="9"/>
      <c r="F15" s="9"/>
      <c r="G15" s="9"/>
      <c r="H15" s="9"/>
      <c r="I15" s="9"/>
      <c r="J15" s="10"/>
      <c r="K15" s="10"/>
      <c r="L15" s="64">
        <f t="shared" ref="L15:L78" si="0">IF(Q15&gt;0,Q15,0)</f>
        <v>0</v>
      </c>
      <c r="M15" s="60">
        <f t="shared" ref="M15:M78" si="1">(IF(C15="3 bed room",216,IF(C15="2 bed room",150,IF(C15="1 bed room",85,IF(C15="2 bed room standard",120,IF(C15="2 bed room comfort",138,IF(C15="1 bed room standard",75,IF(C15="1 bed room comfort",80,0))))))))*L15</f>
        <v>0</v>
      </c>
      <c r="Q15" s="62">
        <f t="shared" ref="Q15:Q78" si="2">K15-J15</f>
        <v>0</v>
      </c>
      <c r="AG15" s="35"/>
      <c r="AH15" s="35"/>
      <c r="AI15" s="67">
        <v>43949</v>
      </c>
      <c r="AJ15" s="35" t="s">
        <v>10</v>
      </c>
      <c r="AK15" s="35"/>
    </row>
    <row r="16" spans="1:37">
      <c r="A16" s="50">
        <v>3</v>
      </c>
      <c r="B16" s="59"/>
      <c r="C16" s="11"/>
      <c r="D16" s="12"/>
      <c r="E16" s="12"/>
      <c r="F16" s="12"/>
      <c r="G16" s="12"/>
      <c r="H16" s="12"/>
      <c r="I16" s="12"/>
      <c r="J16" s="13"/>
      <c r="K16" s="13"/>
      <c r="L16" s="65">
        <f t="shared" si="0"/>
        <v>0</v>
      </c>
      <c r="M16" s="34">
        <f t="shared" si="1"/>
        <v>0</v>
      </c>
      <c r="Q16" s="62">
        <f t="shared" si="2"/>
        <v>0</v>
      </c>
      <c r="AG16" s="35"/>
      <c r="AH16" s="35"/>
      <c r="AI16" s="67">
        <v>43950</v>
      </c>
      <c r="AJ16" s="35"/>
      <c r="AK16" s="35"/>
    </row>
    <row r="17" spans="1:37">
      <c r="A17" s="49">
        <v>4</v>
      </c>
      <c r="B17" s="8"/>
      <c r="C17" s="9"/>
      <c r="D17" s="9"/>
      <c r="E17" s="9"/>
      <c r="F17" s="9"/>
      <c r="G17" s="9"/>
      <c r="H17" s="9"/>
      <c r="I17" s="9"/>
      <c r="J17" s="10"/>
      <c r="K17" s="10"/>
      <c r="L17" s="64">
        <f t="shared" si="0"/>
        <v>0</v>
      </c>
      <c r="M17" s="60">
        <f t="shared" si="1"/>
        <v>0</v>
      </c>
      <c r="Q17" s="62">
        <f t="shared" si="2"/>
        <v>0</v>
      </c>
      <c r="AG17" s="35"/>
      <c r="AH17" s="35"/>
      <c r="AI17" s="67">
        <v>43951</v>
      </c>
      <c r="AJ17" s="35"/>
      <c r="AK17" s="35"/>
    </row>
    <row r="18" spans="1:37">
      <c r="A18" s="50">
        <v>5</v>
      </c>
      <c r="B18" s="59"/>
      <c r="C18" s="11"/>
      <c r="D18" s="12"/>
      <c r="E18" s="12"/>
      <c r="F18" s="12"/>
      <c r="G18" s="12"/>
      <c r="H18" s="12"/>
      <c r="I18" s="12"/>
      <c r="J18" s="13"/>
      <c r="K18" s="13"/>
      <c r="L18" s="65">
        <f t="shared" si="0"/>
        <v>0</v>
      </c>
      <c r="M18" s="34">
        <f t="shared" si="1"/>
        <v>0</v>
      </c>
      <c r="Q18" s="62">
        <f t="shared" si="2"/>
        <v>0</v>
      </c>
      <c r="AI18" s="67">
        <v>43952</v>
      </c>
    </row>
    <row r="19" spans="1:37">
      <c r="A19" s="49">
        <v>6</v>
      </c>
      <c r="B19" s="8"/>
      <c r="C19" s="9"/>
      <c r="D19" s="9"/>
      <c r="E19" s="9"/>
      <c r="F19" s="9"/>
      <c r="G19" s="9"/>
      <c r="H19" s="9"/>
      <c r="I19" s="9"/>
      <c r="J19" s="10"/>
      <c r="K19" s="10"/>
      <c r="L19" s="64">
        <f t="shared" si="0"/>
        <v>0</v>
      </c>
      <c r="M19" s="60">
        <f t="shared" si="1"/>
        <v>0</v>
      </c>
      <c r="Q19" s="62">
        <f t="shared" si="2"/>
        <v>0</v>
      </c>
      <c r="AI19" s="67">
        <v>43953</v>
      </c>
    </row>
    <row r="20" spans="1:37">
      <c r="A20" s="50">
        <v>7</v>
      </c>
      <c r="B20" s="59"/>
      <c r="C20" s="11"/>
      <c r="D20" s="12"/>
      <c r="E20" s="12"/>
      <c r="F20" s="12"/>
      <c r="G20" s="12"/>
      <c r="H20" s="12"/>
      <c r="I20" s="12"/>
      <c r="J20" s="13"/>
      <c r="K20" s="13"/>
      <c r="L20" s="65">
        <f t="shared" si="0"/>
        <v>0</v>
      </c>
      <c r="M20" s="34">
        <f t="shared" si="1"/>
        <v>0</v>
      </c>
      <c r="Q20" s="62">
        <f t="shared" si="2"/>
        <v>0</v>
      </c>
      <c r="AI20" s="67">
        <v>43954</v>
      </c>
    </row>
    <row r="21" spans="1:37">
      <c r="A21" s="49">
        <v>8</v>
      </c>
      <c r="B21" s="8"/>
      <c r="C21" s="9"/>
      <c r="D21" s="9"/>
      <c r="E21" s="9"/>
      <c r="F21" s="9"/>
      <c r="G21" s="9"/>
      <c r="H21" s="9"/>
      <c r="I21" s="9"/>
      <c r="J21" s="10"/>
      <c r="K21" s="10"/>
      <c r="L21" s="64">
        <f t="shared" si="0"/>
        <v>0</v>
      </c>
      <c r="M21" s="60">
        <f t="shared" si="1"/>
        <v>0</v>
      </c>
      <c r="Q21" s="62">
        <f t="shared" si="2"/>
        <v>0</v>
      </c>
      <c r="AI21" s="67">
        <v>43955</v>
      </c>
    </row>
    <row r="22" spans="1:37">
      <c r="A22" s="50">
        <v>9</v>
      </c>
      <c r="B22" s="59"/>
      <c r="C22" s="11"/>
      <c r="D22" s="12"/>
      <c r="E22" s="12"/>
      <c r="F22" s="12"/>
      <c r="G22" s="12"/>
      <c r="H22" s="12"/>
      <c r="I22" s="12"/>
      <c r="J22" s="13"/>
      <c r="K22" s="13"/>
      <c r="L22" s="65">
        <f t="shared" si="0"/>
        <v>0</v>
      </c>
      <c r="M22" s="34">
        <f t="shared" si="1"/>
        <v>0</v>
      </c>
      <c r="Q22" s="62">
        <f t="shared" si="2"/>
        <v>0</v>
      </c>
    </row>
    <row r="23" spans="1:37">
      <c r="A23" s="49">
        <v>10</v>
      </c>
      <c r="B23" s="8"/>
      <c r="C23" s="9"/>
      <c r="D23" s="9"/>
      <c r="E23" s="9"/>
      <c r="F23" s="9"/>
      <c r="G23" s="9"/>
      <c r="H23" s="9"/>
      <c r="I23" s="9"/>
      <c r="J23" s="10"/>
      <c r="K23" s="10"/>
      <c r="L23" s="64">
        <f t="shared" si="0"/>
        <v>0</v>
      </c>
      <c r="M23" s="60">
        <f t="shared" si="1"/>
        <v>0</v>
      </c>
      <c r="Q23" s="62">
        <f t="shared" si="2"/>
        <v>0</v>
      </c>
    </row>
    <row r="24" spans="1:37">
      <c r="A24" s="50">
        <v>11</v>
      </c>
      <c r="B24" s="59"/>
      <c r="C24" s="11"/>
      <c r="D24" s="12"/>
      <c r="E24" s="12"/>
      <c r="F24" s="12"/>
      <c r="G24" s="12"/>
      <c r="H24" s="12"/>
      <c r="I24" s="12"/>
      <c r="J24" s="13"/>
      <c r="K24" s="13"/>
      <c r="L24" s="65">
        <f t="shared" si="0"/>
        <v>0</v>
      </c>
      <c r="M24" s="34">
        <f t="shared" si="1"/>
        <v>0</v>
      </c>
      <c r="Q24" s="62">
        <f t="shared" si="2"/>
        <v>0</v>
      </c>
    </row>
    <row r="25" spans="1:37">
      <c r="A25" s="49">
        <v>12</v>
      </c>
      <c r="B25" s="8"/>
      <c r="C25" s="9"/>
      <c r="D25" s="9"/>
      <c r="E25" s="9"/>
      <c r="F25" s="9"/>
      <c r="G25" s="9"/>
      <c r="H25" s="9"/>
      <c r="I25" s="9"/>
      <c r="J25" s="10"/>
      <c r="K25" s="10"/>
      <c r="L25" s="64">
        <f t="shared" si="0"/>
        <v>0</v>
      </c>
      <c r="M25" s="60">
        <f t="shared" si="1"/>
        <v>0</v>
      </c>
      <c r="Q25" s="62">
        <f t="shared" si="2"/>
        <v>0</v>
      </c>
    </row>
    <row r="26" spans="1:37">
      <c r="A26" s="50">
        <v>13</v>
      </c>
      <c r="B26" s="59"/>
      <c r="C26" s="11"/>
      <c r="D26" s="12"/>
      <c r="E26" s="12"/>
      <c r="F26" s="12"/>
      <c r="G26" s="12"/>
      <c r="H26" s="12"/>
      <c r="I26" s="12"/>
      <c r="J26" s="13"/>
      <c r="K26" s="13"/>
      <c r="L26" s="65">
        <f t="shared" si="0"/>
        <v>0</v>
      </c>
      <c r="M26" s="34">
        <f t="shared" si="1"/>
        <v>0</v>
      </c>
      <c r="Q26" s="62">
        <f t="shared" si="2"/>
        <v>0</v>
      </c>
    </row>
    <row r="27" spans="1:37">
      <c r="A27" s="49">
        <v>14</v>
      </c>
      <c r="B27" s="8"/>
      <c r="C27" s="9"/>
      <c r="D27" s="9"/>
      <c r="E27" s="9"/>
      <c r="F27" s="9"/>
      <c r="G27" s="9"/>
      <c r="H27" s="9"/>
      <c r="I27" s="9"/>
      <c r="J27" s="10"/>
      <c r="K27" s="10"/>
      <c r="L27" s="64">
        <f t="shared" si="0"/>
        <v>0</v>
      </c>
      <c r="M27" s="60">
        <f t="shared" si="1"/>
        <v>0</v>
      </c>
      <c r="Q27" s="62">
        <f t="shared" si="2"/>
        <v>0</v>
      </c>
    </row>
    <row r="28" spans="1:37">
      <c r="A28" s="50">
        <v>15</v>
      </c>
      <c r="B28" s="59"/>
      <c r="C28" s="11"/>
      <c r="D28" s="12"/>
      <c r="E28" s="12"/>
      <c r="F28" s="12"/>
      <c r="G28" s="12"/>
      <c r="H28" s="12"/>
      <c r="I28" s="12"/>
      <c r="J28" s="13"/>
      <c r="K28" s="13"/>
      <c r="L28" s="65">
        <f t="shared" si="0"/>
        <v>0</v>
      </c>
      <c r="M28" s="34">
        <f t="shared" si="1"/>
        <v>0</v>
      </c>
      <c r="Q28" s="62">
        <f t="shared" si="2"/>
        <v>0</v>
      </c>
    </row>
    <row r="29" spans="1:37">
      <c r="A29" s="49">
        <v>16</v>
      </c>
      <c r="B29" s="8"/>
      <c r="C29" s="9"/>
      <c r="D29" s="9"/>
      <c r="E29" s="9"/>
      <c r="F29" s="9"/>
      <c r="G29" s="9"/>
      <c r="H29" s="9"/>
      <c r="I29" s="9"/>
      <c r="J29" s="10"/>
      <c r="K29" s="10"/>
      <c r="L29" s="64">
        <f t="shared" si="0"/>
        <v>0</v>
      </c>
      <c r="M29" s="60">
        <f t="shared" si="1"/>
        <v>0</v>
      </c>
      <c r="Q29" s="62">
        <f t="shared" si="2"/>
        <v>0</v>
      </c>
    </row>
    <row r="30" spans="1:37">
      <c r="A30" s="50">
        <v>17</v>
      </c>
      <c r="B30" s="59"/>
      <c r="C30" s="11"/>
      <c r="D30" s="12"/>
      <c r="E30" s="12"/>
      <c r="F30" s="12"/>
      <c r="G30" s="12"/>
      <c r="H30" s="12"/>
      <c r="I30" s="12"/>
      <c r="J30" s="13"/>
      <c r="K30" s="13"/>
      <c r="L30" s="65">
        <f t="shared" si="0"/>
        <v>0</v>
      </c>
      <c r="M30" s="34">
        <f t="shared" si="1"/>
        <v>0</v>
      </c>
      <c r="Q30" s="62">
        <f t="shared" si="2"/>
        <v>0</v>
      </c>
    </row>
    <row r="31" spans="1:37">
      <c r="A31" s="49">
        <v>18</v>
      </c>
      <c r="B31" s="8"/>
      <c r="C31" s="9"/>
      <c r="D31" s="9"/>
      <c r="E31" s="9"/>
      <c r="F31" s="9"/>
      <c r="G31" s="9"/>
      <c r="H31" s="9"/>
      <c r="I31" s="9"/>
      <c r="J31" s="10"/>
      <c r="K31" s="10"/>
      <c r="L31" s="64">
        <f t="shared" si="0"/>
        <v>0</v>
      </c>
      <c r="M31" s="60">
        <f t="shared" si="1"/>
        <v>0</v>
      </c>
      <c r="Q31" s="62">
        <f t="shared" si="2"/>
        <v>0</v>
      </c>
    </row>
    <row r="32" spans="1:37">
      <c r="A32" s="50">
        <v>19</v>
      </c>
      <c r="B32" s="59"/>
      <c r="C32" s="11"/>
      <c r="D32" s="12"/>
      <c r="E32" s="12"/>
      <c r="F32" s="12"/>
      <c r="G32" s="12"/>
      <c r="H32" s="12"/>
      <c r="I32" s="12"/>
      <c r="J32" s="13"/>
      <c r="K32" s="13"/>
      <c r="L32" s="65">
        <f t="shared" si="0"/>
        <v>0</v>
      </c>
      <c r="M32" s="34">
        <f t="shared" si="1"/>
        <v>0</v>
      </c>
      <c r="Q32" s="62">
        <f t="shared" si="2"/>
        <v>0</v>
      </c>
    </row>
    <row r="33" spans="1:17">
      <c r="A33" s="49">
        <v>20</v>
      </c>
      <c r="B33" s="8"/>
      <c r="C33" s="9"/>
      <c r="D33" s="9"/>
      <c r="E33" s="9"/>
      <c r="F33" s="9"/>
      <c r="G33" s="9"/>
      <c r="H33" s="9"/>
      <c r="I33" s="9"/>
      <c r="J33" s="10"/>
      <c r="K33" s="10"/>
      <c r="L33" s="64">
        <f t="shared" si="0"/>
        <v>0</v>
      </c>
      <c r="M33" s="60">
        <f t="shared" si="1"/>
        <v>0</v>
      </c>
      <c r="Q33" s="62">
        <f t="shared" si="2"/>
        <v>0</v>
      </c>
    </row>
    <row r="34" spans="1:17">
      <c r="A34" s="50">
        <v>21</v>
      </c>
      <c r="B34" s="59"/>
      <c r="C34" s="11"/>
      <c r="D34" s="12"/>
      <c r="E34" s="12"/>
      <c r="F34" s="12"/>
      <c r="G34" s="12"/>
      <c r="H34" s="12"/>
      <c r="I34" s="12"/>
      <c r="J34" s="13"/>
      <c r="K34" s="13"/>
      <c r="L34" s="65">
        <f t="shared" si="0"/>
        <v>0</v>
      </c>
      <c r="M34" s="34">
        <f t="shared" si="1"/>
        <v>0</v>
      </c>
      <c r="Q34" s="62">
        <f t="shared" si="2"/>
        <v>0</v>
      </c>
    </row>
    <row r="35" spans="1:17">
      <c r="A35" s="49">
        <v>22</v>
      </c>
      <c r="B35" s="8"/>
      <c r="C35" s="9"/>
      <c r="D35" s="9"/>
      <c r="E35" s="9"/>
      <c r="F35" s="9"/>
      <c r="G35" s="9"/>
      <c r="H35" s="9"/>
      <c r="I35" s="9"/>
      <c r="J35" s="10"/>
      <c r="K35" s="10"/>
      <c r="L35" s="64">
        <f t="shared" si="0"/>
        <v>0</v>
      </c>
      <c r="M35" s="60">
        <f t="shared" si="1"/>
        <v>0</v>
      </c>
      <c r="Q35" s="62">
        <f t="shared" si="2"/>
        <v>0</v>
      </c>
    </row>
    <row r="36" spans="1:17">
      <c r="A36" s="50">
        <v>23</v>
      </c>
      <c r="B36" s="59"/>
      <c r="C36" s="11"/>
      <c r="D36" s="12"/>
      <c r="E36" s="12"/>
      <c r="F36" s="12"/>
      <c r="G36" s="12"/>
      <c r="H36" s="12"/>
      <c r="I36" s="12"/>
      <c r="J36" s="13"/>
      <c r="K36" s="13"/>
      <c r="L36" s="65">
        <f t="shared" si="0"/>
        <v>0</v>
      </c>
      <c r="M36" s="34">
        <f t="shared" si="1"/>
        <v>0</v>
      </c>
      <c r="Q36" s="62">
        <f t="shared" si="2"/>
        <v>0</v>
      </c>
    </row>
    <row r="37" spans="1:17">
      <c r="A37" s="49">
        <v>24</v>
      </c>
      <c r="B37" s="8"/>
      <c r="C37" s="9"/>
      <c r="D37" s="9"/>
      <c r="E37" s="9"/>
      <c r="F37" s="9"/>
      <c r="G37" s="9"/>
      <c r="H37" s="9"/>
      <c r="I37" s="9"/>
      <c r="J37" s="10"/>
      <c r="K37" s="10"/>
      <c r="L37" s="64">
        <f t="shared" si="0"/>
        <v>0</v>
      </c>
      <c r="M37" s="60">
        <f t="shared" si="1"/>
        <v>0</v>
      </c>
      <c r="Q37" s="62">
        <f t="shared" si="2"/>
        <v>0</v>
      </c>
    </row>
    <row r="38" spans="1:17">
      <c r="A38" s="50">
        <v>25</v>
      </c>
      <c r="B38" s="59"/>
      <c r="C38" s="11"/>
      <c r="D38" s="12"/>
      <c r="E38" s="12"/>
      <c r="F38" s="12"/>
      <c r="G38" s="12"/>
      <c r="H38" s="12"/>
      <c r="I38" s="12"/>
      <c r="J38" s="13"/>
      <c r="K38" s="13"/>
      <c r="L38" s="65">
        <f t="shared" si="0"/>
        <v>0</v>
      </c>
      <c r="M38" s="34">
        <f t="shared" si="1"/>
        <v>0</v>
      </c>
      <c r="Q38" s="62">
        <f t="shared" si="2"/>
        <v>0</v>
      </c>
    </row>
    <row r="39" spans="1:17">
      <c r="A39" s="49">
        <v>26</v>
      </c>
      <c r="B39" s="8"/>
      <c r="C39" s="9"/>
      <c r="D39" s="9"/>
      <c r="E39" s="9"/>
      <c r="F39" s="9"/>
      <c r="G39" s="9"/>
      <c r="H39" s="9"/>
      <c r="I39" s="9"/>
      <c r="J39" s="10"/>
      <c r="K39" s="10"/>
      <c r="L39" s="64">
        <f t="shared" si="0"/>
        <v>0</v>
      </c>
      <c r="M39" s="60">
        <f t="shared" si="1"/>
        <v>0</v>
      </c>
      <c r="Q39" s="62">
        <f t="shared" si="2"/>
        <v>0</v>
      </c>
    </row>
    <row r="40" spans="1:17">
      <c r="A40" s="50">
        <v>27</v>
      </c>
      <c r="B40" s="59"/>
      <c r="C40" s="11"/>
      <c r="D40" s="12"/>
      <c r="E40" s="12"/>
      <c r="F40" s="12"/>
      <c r="G40" s="12"/>
      <c r="H40" s="12"/>
      <c r="I40" s="12"/>
      <c r="J40" s="13"/>
      <c r="K40" s="13"/>
      <c r="L40" s="65">
        <f t="shared" si="0"/>
        <v>0</v>
      </c>
      <c r="M40" s="34">
        <f t="shared" si="1"/>
        <v>0</v>
      </c>
      <c r="Q40" s="62">
        <f t="shared" si="2"/>
        <v>0</v>
      </c>
    </row>
    <row r="41" spans="1:17">
      <c r="A41" s="49">
        <v>28</v>
      </c>
      <c r="B41" s="8"/>
      <c r="C41" s="9"/>
      <c r="D41" s="9"/>
      <c r="E41" s="9"/>
      <c r="F41" s="9"/>
      <c r="G41" s="9"/>
      <c r="H41" s="9"/>
      <c r="I41" s="9"/>
      <c r="J41" s="10"/>
      <c r="K41" s="10"/>
      <c r="L41" s="64">
        <f t="shared" si="0"/>
        <v>0</v>
      </c>
      <c r="M41" s="60">
        <f t="shared" si="1"/>
        <v>0</v>
      </c>
      <c r="Q41" s="62">
        <f t="shared" si="2"/>
        <v>0</v>
      </c>
    </row>
    <row r="42" spans="1:17">
      <c r="A42" s="50">
        <v>29</v>
      </c>
      <c r="B42" s="59"/>
      <c r="C42" s="11"/>
      <c r="D42" s="12"/>
      <c r="E42" s="12"/>
      <c r="F42" s="12"/>
      <c r="G42" s="12"/>
      <c r="H42" s="12"/>
      <c r="I42" s="12"/>
      <c r="J42" s="13"/>
      <c r="K42" s="13"/>
      <c r="L42" s="65">
        <f t="shared" si="0"/>
        <v>0</v>
      </c>
      <c r="M42" s="34">
        <f t="shared" si="1"/>
        <v>0</v>
      </c>
      <c r="Q42" s="62">
        <f t="shared" si="2"/>
        <v>0</v>
      </c>
    </row>
    <row r="43" spans="1:17">
      <c r="A43" s="49">
        <v>30</v>
      </c>
      <c r="B43" s="8"/>
      <c r="C43" s="9"/>
      <c r="D43" s="9"/>
      <c r="E43" s="9"/>
      <c r="F43" s="9"/>
      <c r="G43" s="9"/>
      <c r="H43" s="9"/>
      <c r="I43" s="9"/>
      <c r="J43" s="10"/>
      <c r="K43" s="10"/>
      <c r="L43" s="64">
        <f t="shared" si="0"/>
        <v>0</v>
      </c>
      <c r="M43" s="60">
        <f t="shared" si="1"/>
        <v>0</v>
      </c>
      <c r="Q43" s="62">
        <f t="shared" si="2"/>
        <v>0</v>
      </c>
    </row>
    <row r="44" spans="1:17">
      <c r="A44" s="50">
        <v>31</v>
      </c>
      <c r="B44" s="59"/>
      <c r="C44" s="11"/>
      <c r="D44" s="12"/>
      <c r="E44" s="12"/>
      <c r="F44" s="12"/>
      <c r="G44" s="12"/>
      <c r="H44" s="12"/>
      <c r="I44" s="12"/>
      <c r="J44" s="13"/>
      <c r="K44" s="13"/>
      <c r="L44" s="65">
        <f t="shared" si="0"/>
        <v>0</v>
      </c>
      <c r="M44" s="34">
        <f t="shared" si="1"/>
        <v>0</v>
      </c>
      <c r="Q44" s="62">
        <f t="shared" si="2"/>
        <v>0</v>
      </c>
    </row>
    <row r="45" spans="1:17">
      <c r="A45" s="49">
        <v>32</v>
      </c>
      <c r="B45" s="8"/>
      <c r="C45" s="9"/>
      <c r="D45" s="9"/>
      <c r="E45" s="9"/>
      <c r="F45" s="9"/>
      <c r="G45" s="9"/>
      <c r="H45" s="9"/>
      <c r="I45" s="9"/>
      <c r="J45" s="10"/>
      <c r="K45" s="10"/>
      <c r="L45" s="64">
        <f t="shared" si="0"/>
        <v>0</v>
      </c>
      <c r="M45" s="60">
        <f t="shared" si="1"/>
        <v>0</v>
      </c>
      <c r="Q45" s="62">
        <f t="shared" si="2"/>
        <v>0</v>
      </c>
    </row>
    <row r="46" spans="1:17">
      <c r="A46" s="50">
        <v>33</v>
      </c>
      <c r="B46" s="59"/>
      <c r="C46" s="11"/>
      <c r="D46" s="12"/>
      <c r="E46" s="12"/>
      <c r="F46" s="12"/>
      <c r="G46" s="12"/>
      <c r="H46" s="12"/>
      <c r="I46" s="12"/>
      <c r="J46" s="13"/>
      <c r="K46" s="13"/>
      <c r="L46" s="65">
        <f t="shared" si="0"/>
        <v>0</v>
      </c>
      <c r="M46" s="34">
        <f t="shared" si="1"/>
        <v>0</v>
      </c>
      <c r="Q46" s="62">
        <f t="shared" si="2"/>
        <v>0</v>
      </c>
    </row>
    <row r="47" spans="1:17">
      <c r="A47" s="49">
        <v>34</v>
      </c>
      <c r="B47" s="8"/>
      <c r="C47" s="9"/>
      <c r="D47" s="9"/>
      <c r="E47" s="9"/>
      <c r="F47" s="9"/>
      <c r="G47" s="9"/>
      <c r="H47" s="9"/>
      <c r="I47" s="9"/>
      <c r="J47" s="10"/>
      <c r="K47" s="10"/>
      <c r="L47" s="64">
        <f t="shared" si="0"/>
        <v>0</v>
      </c>
      <c r="M47" s="60">
        <f t="shared" si="1"/>
        <v>0</v>
      </c>
      <c r="Q47" s="62">
        <f t="shared" si="2"/>
        <v>0</v>
      </c>
    </row>
    <row r="48" spans="1:17">
      <c r="A48" s="50">
        <v>35</v>
      </c>
      <c r="B48" s="59"/>
      <c r="C48" s="11"/>
      <c r="D48" s="12"/>
      <c r="E48" s="12"/>
      <c r="F48" s="12"/>
      <c r="G48" s="12"/>
      <c r="H48" s="12"/>
      <c r="I48" s="12"/>
      <c r="J48" s="13"/>
      <c r="K48" s="13"/>
      <c r="L48" s="65">
        <f t="shared" si="0"/>
        <v>0</v>
      </c>
      <c r="M48" s="34">
        <f t="shared" si="1"/>
        <v>0</v>
      </c>
      <c r="Q48" s="62">
        <f t="shared" si="2"/>
        <v>0</v>
      </c>
    </row>
    <row r="49" spans="1:17">
      <c r="A49" s="49">
        <v>36</v>
      </c>
      <c r="B49" s="8"/>
      <c r="C49" s="9"/>
      <c r="D49" s="9"/>
      <c r="E49" s="9"/>
      <c r="F49" s="9"/>
      <c r="G49" s="9"/>
      <c r="H49" s="9"/>
      <c r="I49" s="9"/>
      <c r="J49" s="10"/>
      <c r="K49" s="10"/>
      <c r="L49" s="64">
        <f t="shared" si="0"/>
        <v>0</v>
      </c>
      <c r="M49" s="60">
        <f t="shared" si="1"/>
        <v>0</v>
      </c>
      <c r="Q49" s="62">
        <f t="shared" si="2"/>
        <v>0</v>
      </c>
    </row>
    <row r="50" spans="1:17">
      <c r="A50" s="50">
        <v>37</v>
      </c>
      <c r="B50" s="59"/>
      <c r="C50" s="11"/>
      <c r="D50" s="12"/>
      <c r="E50" s="12"/>
      <c r="F50" s="12"/>
      <c r="G50" s="12"/>
      <c r="H50" s="12"/>
      <c r="I50" s="12"/>
      <c r="J50" s="13"/>
      <c r="K50" s="13"/>
      <c r="L50" s="65">
        <f t="shared" si="0"/>
        <v>0</v>
      </c>
      <c r="M50" s="34">
        <f t="shared" si="1"/>
        <v>0</v>
      </c>
      <c r="Q50" s="62">
        <f t="shared" si="2"/>
        <v>0</v>
      </c>
    </row>
    <row r="51" spans="1:17">
      <c r="A51" s="49">
        <v>38</v>
      </c>
      <c r="B51" s="8"/>
      <c r="C51" s="9"/>
      <c r="D51" s="9"/>
      <c r="E51" s="9"/>
      <c r="F51" s="9"/>
      <c r="G51" s="9"/>
      <c r="H51" s="9"/>
      <c r="I51" s="9"/>
      <c r="J51" s="10"/>
      <c r="K51" s="10"/>
      <c r="L51" s="64">
        <f t="shared" si="0"/>
        <v>0</v>
      </c>
      <c r="M51" s="60">
        <f t="shared" si="1"/>
        <v>0</v>
      </c>
      <c r="Q51" s="62">
        <f t="shared" si="2"/>
        <v>0</v>
      </c>
    </row>
    <row r="52" spans="1:17">
      <c r="A52" s="50">
        <v>39</v>
      </c>
      <c r="B52" s="59"/>
      <c r="C52" s="11"/>
      <c r="D52" s="12"/>
      <c r="E52" s="12"/>
      <c r="F52" s="12"/>
      <c r="G52" s="12"/>
      <c r="H52" s="12"/>
      <c r="I52" s="12"/>
      <c r="J52" s="13"/>
      <c r="K52" s="13"/>
      <c r="L52" s="65">
        <f t="shared" si="0"/>
        <v>0</v>
      </c>
      <c r="M52" s="34">
        <f t="shared" si="1"/>
        <v>0</v>
      </c>
      <c r="Q52" s="62">
        <f t="shared" si="2"/>
        <v>0</v>
      </c>
    </row>
    <row r="53" spans="1:17">
      <c r="A53" s="49">
        <v>40</v>
      </c>
      <c r="B53" s="8"/>
      <c r="C53" s="9"/>
      <c r="D53" s="9"/>
      <c r="E53" s="9"/>
      <c r="F53" s="9"/>
      <c r="G53" s="9"/>
      <c r="H53" s="9"/>
      <c r="I53" s="9"/>
      <c r="J53" s="10"/>
      <c r="K53" s="10"/>
      <c r="L53" s="64">
        <f t="shared" si="0"/>
        <v>0</v>
      </c>
      <c r="M53" s="60">
        <f t="shared" si="1"/>
        <v>0</v>
      </c>
      <c r="Q53" s="62">
        <f t="shared" si="2"/>
        <v>0</v>
      </c>
    </row>
    <row r="54" spans="1:17">
      <c r="A54" s="50">
        <v>41</v>
      </c>
      <c r="B54" s="59"/>
      <c r="C54" s="11"/>
      <c r="D54" s="12"/>
      <c r="E54" s="12"/>
      <c r="F54" s="12"/>
      <c r="G54" s="12"/>
      <c r="H54" s="12"/>
      <c r="I54" s="12"/>
      <c r="J54" s="13"/>
      <c r="K54" s="13"/>
      <c r="L54" s="65">
        <f t="shared" si="0"/>
        <v>0</v>
      </c>
      <c r="M54" s="34">
        <f t="shared" si="1"/>
        <v>0</v>
      </c>
      <c r="Q54" s="62">
        <f t="shared" si="2"/>
        <v>0</v>
      </c>
    </row>
    <row r="55" spans="1:17">
      <c r="A55" s="49">
        <v>42</v>
      </c>
      <c r="B55" s="8"/>
      <c r="C55" s="9"/>
      <c r="D55" s="9"/>
      <c r="E55" s="9"/>
      <c r="F55" s="9"/>
      <c r="G55" s="9"/>
      <c r="H55" s="9"/>
      <c r="I55" s="9"/>
      <c r="J55" s="10"/>
      <c r="K55" s="10"/>
      <c r="L55" s="64">
        <f t="shared" si="0"/>
        <v>0</v>
      </c>
      <c r="M55" s="60">
        <f t="shared" si="1"/>
        <v>0</v>
      </c>
      <c r="Q55" s="62">
        <f t="shared" si="2"/>
        <v>0</v>
      </c>
    </row>
    <row r="56" spans="1:17">
      <c r="A56" s="50">
        <v>43</v>
      </c>
      <c r="B56" s="59"/>
      <c r="C56" s="11"/>
      <c r="D56" s="12"/>
      <c r="E56" s="12"/>
      <c r="F56" s="12"/>
      <c r="G56" s="12"/>
      <c r="H56" s="12"/>
      <c r="I56" s="12"/>
      <c r="J56" s="13"/>
      <c r="K56" s="13"/>
      <c r="L56" s="65">
        <f t="shared" si="0"/>
        <v>0</v>
      </c>
      <c r="M56" s="34">
        <f t="shared" si="1"/>
        <v>0</v>
      </c>
      <c r="Q56" s="62">
        <f t="shared" si="2"/>
        <v>0</v>
      </c>
    </row>
    <row r="57" spans="1:17">
      <c r="A57" s="49">
        <v>44</v>
      </c>
      <c r="B57" s="8"/>
      <c r="C57" s="9"/>
      <c r="D57" s="9"/>
      <c r="E57" s="9"/>
      <c r="F57" s="9"/>
      <c r="G57" s="9"/>
      <c r="H57" s="9"/>
      <c r="I57" s="9"/>
      <c r="J57" s="10"/>
      <c r="K57" s="10"/>
      <c r="L57" s="64">
        <f t="shared" si="0"/>
        <v>0</v>
      </c>
      <c r="M57" s="60">
        <f t="shared" si="1"/>
        <v>0</v>
      </c>
      <c r="Q57" s="62">
        <f t="shared" si="2"/>
        <v>0</v>
      </c>
    </row>
    <row r="58" spans="1:17">
      <c r="A58" s="50">
        <v>45</v>
      </c>
      <c r="B58" s="59"/>
      <c r="C58" s="11"/>
      <c r="D58" s="12"/>
      <c r="E58" s="12"/>
      <c r="F58" s="12"/>
      <c r="G58" s="12"/>
      <c r="H58" s="12"/>
      <c r="I58" s="12"/>
      <c r="J58" s="13"/>
      <c r="K58" s="13"/>
      <c r="L58" s="65">
        <f t="shared" si="0"/>
        <v>0</v>
      </c>
      <c r="M58" s="34">
        <f t="shared" si="1"/>
        <v>0</v>
      </c>
      <c r="Q58" s="62">
        <f t="shared" si="2"/>
        <v>0</v>
      </c>
    </row>
    <row r="59" spans="1:17">
      <c r="A59" s="49">
        <v>46</v>
      </c>
      <c r="B59" s="8"/>
      <c r="C59" s="9"/>
      <c r="D59" s="9"/>
      <c r="E59" s="9"/>
      <c r="F59" s="9"/>
      <c r="G59" s="9"/>
      <c r="H59" s="9"/>
      <c r="I59" s="9"/>
      <c r="J59" s="10"/>
      <c r="K59" s="10"/>
      <c r="L59" s="64">
        <f t="shared" si="0"/>
        <v>0</v>
      </c>
      <c r="M59" s="60">
        <f t="shared" si="1"/>
        <v>0</v>
      </c>
      <c r="Q59" s="62">
        <f t="shared" si="2"/>
        <v>0</v>
      </c>
    </row>
    <row r="60" spans="1:17">
      <c r="A60" s="50">
        <v>47</v>
      </c>
      <c r="B60" s="59"/>
      <c r="C60" s="11"/>
      <c r="D60" s="12"/>
      <c r="E60" s="12"/>
      <c r="F60" s="12"/>
      <c r="G60" s="12"/>
      <c r="H60" s="12"/>
      <c r="I60" s="12"/>
      <c r="J60" s="13"/>
      <c r="K60" s="13"/>
      <c r="L60" s="65">
        <f t="shared" si="0"/>
        <v>0</v>
      </c>
      <c r="M60" s="34">
        <f t="shared" si="1"/>
        <v>0</v>
      </c>
      <c r="Q60" s="62">
        <f t="shared" si="2"/>
        <v>0</v>
      </c>
    </row>
    <row r="61" spans="1:17">
      <c r="A61" s="49">
        <v>48</v>
      </c>
      <c r="B61" s="8"/>
      <c r="C61" s="9"/>
      <c r="D61" s="9"/>
      <c r="E61" s="9"/>
      <c r="F61" s="9"/>
      <c r="G61" s="9"/>
      <c r="H61" s="9"/>
      <c r="I61" s="9"/>
      <c r="J61" s="10"/>
      <c r="K61" s="10"/>
      <c r="L61" s="64">
        <f t="shared" si="0"/>
        <v>0</v>
      </c>
      <c r="M61" s="60">
        <f t="shared" si="1"/>
        <v>0</v>
      </c>
      <c r="Q61" s="62">
        <f t="shared" si="2"/>
        <v>0</v>
      </c>
    </row>
    <row r="62" spans="1:17">
      <c r="A62" s="50">
        <v>49</v>
      </c>
      <c r="B62" s="59"/>
      <c r="C62" s="11"/>
      <c r="D62" s="12"/>
      <c r="E62" s="12"/>
      <c r="F62" s="12"/>
      <c r="G62" s="12"/>
      <c r="H62" s="12"/>
      <c r="I62" s="12"/>
      <c r="J62" s="13"/>
      <c r="K62" s="13"/>
      <c r="L62" s="65">
        <f t="shared" si="0"/>
        <v>0</v>
      </c>
      <c r="M62" s="34">
        <f t="shared" si="1"/>
        <v>0</v>
      </c>
      <c r="Q62" s="62">
        <f t="shared" si="2"/>
        <v>0</v>
      </c>
    </row>
    <row r="63" spans="1:17">
      <c r="A63" s="49">
        <v>50</v>
      </c>
      <c r="B63" s="8"/>
      <c r="C63" s="9"/>
      <c r="D63" s="9"/>
      <c r="E63" s="9"/>
      <c r="F63" s="9"/>
      <c r="G63" s="9"/>
      <c r="H63" s="9"/>
      <c r="I63" s="9"/>
      <c r="J63" s="10"/>
      <c r="K63" s="10"/>
      <c r="L63" s="64">
        <f t="shared" si="0"/>
        <v>0</v>
      </c>
      <c r="M63" s="60">
        <f t="shared" si="1"/>
        <v>0</v>
      </c>
      <c r="Q63" s="62">
        <f t="shared" si="2"/>
        <v>0</v>
      </c>
    </row>
    <row r="64" spans="1:17">
      <c r="A64" s="50">
        <v>51</v>
      </c>
      <c r="B64" s="59"/>
      <c r="C64" s="11"/>
      <c r="D64" s="12"/>
      <c r="E64" s="12"/>
      <c r="F64" s="12"/>
      <c r="G64" s="12"/>
      <c r="H64" s="12"/>
      <c r="I64" s="12"/>
      <c r="J64" s="13"/>
      <c r="K64" s="13"/>
      <c r="L64" s="65">
        <f t="shared" si="0"/>
        <v>0</v>
      </c>
      <c r="M64" s="34">
        <f t="shared" si="1"/>
        <v>0</v>
      </c>
      <c r="Q64" s="62">
        <f t="shared" si="2"/>
        <v>0</v>
      </c>
    </row>
    <row r="65" spans="1:17">
      <c r="A65" s="49">
        <v>52</v>
      </c>
      <c r="B65" s="8"/>
      <c r="C65" s="9"/>
      <c r="D65" s="9"/>
      <c r="E65" s="9"/>
      <c r="F65" s="9"/>
      <c r="G65" s="9"/>
      <c r="H65" s="9"/>
      <c r="I65" s="9"/>
      <c r="J65" s="10"/>
      <c r="K65" s="10"/>
      <c r="L65" s="64">
        <f t="shared" si="0"/>
        <v>0</v>
      </c>
      <c r="M65" s="60">
        <f t="shared" si="1"/>
        <v>0</v>
      </c>
      <c r="Q65" s="62">
        <f t="shared" si="2"/>
        <v>0</v>
      </c>
    </row>
    <row r="66" spans="1:17">
      <c r="A66" s="50">
        <v>53</v>
      </c>
      <c r="B66" s="59"/>
      <c r="C66" s="11"/>
      <c r="D66" s="12"/>
      <c r="E66" s="12"/>
      <c r="F66" s="12"/>
      <c r="G66" s="12"/>
      <c r="H66" s="12"/>
      <c r="I66" s="12"/>
      <c r="J66" s="13"/>
      <c r="K66" s="13"/>
      <c r="L66" s="65">
        <f t="shared" si="0"/>
        <v>0</v>
      </c>
      <c r="M66" s="34">
        <f t="shared" si="1"/>
        <v>0</v>
      </c>
      <c r="Q66" s="62">
        <f t="shared" si="2"/>
        <v>0</v>
      </c>
    </row>
    <row r="67" spans="1:17">
      <c r="A67" s="49">
        <v>54</v>
      </c>
      <c r="B67" s="8"/>
      <c r="C67" s="9"/>
      <c r="D67" s="9"/>
      <c r="E67" s="9"/>
      <c r="F67" s="9"/>
      <c r="G67" s="9"/>
      <c r="H67" s="9"/>
      <c r="I67" s="9"/>
      <c r="J67" s="10"/>
      <c r="K67" s="10"/>
      <c r="L67" s="64">
        <f t="shared" si="0"/>
        <v>0</v>
      </c>
      <c r="M67" s="60">
        <f t="shared" si="1"/>
        <v>0</v>
      </c>
      <c r="Q67" s="62">
        <f t="shared" si="2"/>
        <v>0</v>
      </c>
    </row>
    <row r="68" spans="1:17">
      <c r="A68" s="50">
        <v>55</v>
      </c>
      <c r="B68" s="59"/>
      <c r="C68" s="11"/>
      <c r="D68" s="12"/>
      <c r="E68" s="12"/>
      <c r="F68" s="12"/>
      <c r="G68" s="12"/>
      <c r="H68" s="12"/>
      <c r="I68" s="12"/>
      <c r="J68" s="13"/>
      <c r="K68" s="13"/>
      <c r="L68" s="65">
        <f t="shared" si="0"/>
        <v>0</v>
      </c>
      <c r="M68" s="34">
        <f t="shared" si="1"/>
        <v>0</v>
      </c>
      <c r="Q68" s="62">
        <f t="shared" si="2"/>
        <v>0</v>
      </c>
    </row>
    <row r="69" spans="1:17">
      <c r="A69" s="49">
        <v>56</v>
      </c>
      <c r="B69" s="8"/>
      <c r="C69" s="9"/>
      <c r="D69" s="9"/>
      <c r="E69" s="9"/>
      <c r="F69" s="9"/>
      <c r="G69" s="9"/>
      <c r="H69" s="9"/>
      <c r="I69" s="9"/>
      <c r="J69" s="10"/>
      <c r="K69" s="10"/>
      <c r="L69" s="64">
        <f t="shared" si="0"/>
        <v>0</v>
      </c>
      <c r="M69" s="60">
        <f t="shared" si="1"/>
        <v>0</v>
      </c>
      <c r="Q69" s="62">
        <f t="shared" si="2"/>
        <v>0</v>
      </c>
    </row>
    <row r="70" spans="1:17">
      <c r="A70" s="50">
        <v>57</v>
      </c>
      <c r="B70" s="59"/>
      <c r="C70" s="11"/>
      <c r="D70" s="12"/>
      <c r="E70" s="12"/>
      <c r="F70" s="12"/>
      <c r="G70" s="12"/>
      <c r="H70" s="12"/>
      <c r="I70" s="12"/>
      <c r="J70" s="13"/>
      <c r="K70" s="13"/>
      <c r="L70" s="65">
        <f t="shared" si="0"/>
        <v>0</v>
      </c>
      <c r="M70" s="34">
        <f t="shared" si="1"/>
        <v>0</v>
      </c>
      <c r="Q70" s="62">
        <f t="shared" si="2"/>
        <v>0</v>
      </c>
    </row>
    <row r="71" spans="1:17">
      <c r="A71" s="49">
        <v>58</v>
      </c>
      <c r="B71" s="8"/>
      <c r="C71" s="9"/>
      <c r="D71" s="9"/>
      <c r="E71" s="9"/>
      <c r="F71" s="9"/>
      <c r="G71" s="9"/>
      <c r="H71" s="9"/>
      <c r="I71" s="9"/>
      <c r="J71" s="10"/>
      <c r="K71" s="10"/>
      <c r="L71" s="64">
        <f t="shared" si="0"/>
        <v>0</v>
      </c>
      <c r="M71" s="60">
        <f t="shared" si="1"/>
        <v>0</v>
      </c>
      <c r="Q71" s="62">
        <f t="shared" si="2"/>
        <v>0</v>
      </c>
    </row>
    <row r="72" spans="1:17">
      <c r="A72" s="50">
        <v>59</v>
      </c>
      <c r="B72" s="59"/>
      <c r="C72" s="11"/>
      <c r="D72" s="12"/>
      <c r="E72" s="12"/>
      <c r="F72" s="12"/>
      <c r="G72" s="12"/>
      <c r="H72" s="12"/>
      <c r="I72" s="12"/>
      <c r="J72" s="13"/>
      <c r="K72" s="13"/>
      <c r="L72" s="65">
        <f t="shared" si="0"/>
        <v>0</v>
      </c>
      <c r="M72" s="34">
        <f t="shared" si="1"/>
        <v>0</v>
      </c>
      <c r="Q72" s="62">
        <f t="shared" si="2"/>
        <v>0</v>
      </c>
    </row>
    <row r="73" spans="1:17">
      <c r="A73" s="49">
        <v>60</v>
      </c>
      <c r="B73" s="8"/>
      <c r="C73" s="9"/>
      <c r="D73" s="9"/>
      <c r="E73" s="9"/>
      <c r="F73" s="9"/>
      <c r="G73" s="9"/>
      <c r="H73" s="9"/>
      <c r="I73" s="9"/>
      <c r="J73" s="10"/>
      <c r="K73" s="10"/>
      <c r="L73" s="64">
        <f t="shared" si="0"/>
        <v>0</v>
      </c>
      <c r="M73" s="60">
        <f t="shared" si="1"/>
        <v>0</v>
      </c>
      <c r="Q73" s="62">
        <f t="shared" si="2"/>
        <v>0</v>
      </c>
    </row>
    <row r="74" spans="1:17">
      <c r="A74" s="50">
        <v>61</v>
      </c>
      <c r="B74" s="59"/>
      <c r="C74" s="11"/>
      <c r="D74" s="12"/>
      <c r="E74" s="12"/>
      <c r="F74" s="12"/>
      <c r="G74" s="12"/>
      <c r="H74" s="12"/>
      <c r="I74" s="12"/>
      <c r="J74" s="13"/>
      <c r="K74" s="13"/>
      <c r="L74" s="65">
        <f t="shared" si="0"/>
        <v>0</v>
      </c>
      <c r="M74" s="34">
        <f t="shared" si="1"/>
        <v>0</v>
      </c>
      <c r="Q74" s="62">
        <f t="shared" si="2"/>
        <v>0</v>
      </c>
    </row>
    <row r="75" spans="1:17">
      <c r="A75" s="49">
        <v>62</v>
      </c>
      <c r="B75" s="8"/>
      <c r="C75" s="9"/>
      <c r="D75" s="9"/>
      <c r="E75" s="9"/>
      <c r="F75" s="9"/>
      <c r="G75" s="9"/>
      <c r="H75" s="9"/>
      <c r="I75" s="9"/>
      <c r="J75" s="10"/>
      <c r="K75" s="10"/>
      <c r="L75" s="64">
        <f t="shared" si="0"/>
        <v>0</v>
      </c>
      <c r="M75" s="60">
        <f t="shared" si="1"/>
        <v>0</v>
      </c>
      <c r="Q75" s="62">
        <f t="shared" si="2"/>
        <v>0</v>
      </c>
    </row>
    <row r="76" spans="1:17">
      <c r="A76" s="50">
        <v>63</v>
      </c>
      <c r="B76" s="59"/>
      <c r="C76" s="11"/>
      <c r="D76" s="12"/>
      <c r="E76" s="12"/>
      <c r="F76" s="12"/>
      <c r="G76" s="12"/>
      <c r="H76" s="12"/>
      <c r="I76" s="12"/>
      <c r="J76" s="13"/>
      <c r="K76" s="13"/>
      <c r="L76" s="65">
        <f t="shared" si="0"/>
        <v>0</v>
      </c>
      <c r="M76" s="34">
        <f t="shared" si="1"/>
        <v>0</v>
      </c>
      <c r="Q76" s="62">
        <f t="shared" si="2"/>
        <v>0</v>
      </c>
    </row>
    <row r="77" spans="1:17">
      <c r="A77" s="49">
        <v>64</v>
      </c>
      <c r="B77" s="8"/>
      <c r="C77" s="9"/>
      <c r="D77" s="9"/>
      <c r="E77" s="9"/>
      <c r="F77" s="9"/>
      <c r="G77" s="9"/>
      <c r="H77" s="9"/>
      <c r="I77" s="9"/>
      <c r="J77" s="10"/>
      <c r="K77" s="10"/>
      <c r="L77" s="64">
        <f t="shared" si="0"/>
        <v>0</v>
      </c>
      <c r="M77" s="60">
        <f t="shared" si="1"/>
        <v>0</v>
      </c>
      <c r="Q77" s="62">
        <f t="shared" si="2"/>
        <v>0</v>
      </c>
    </row>
    <row r="78" spans="1:17">
      <c r="A78" s="50">
        <v>65</v>
      </c>
      <c r="B78" s="59"/>
      <c r="C78" s="11"/>
      <c r="D78" s="12"/>
      <c r="E78" s="12"/>
      <c r="F78" s="12"/>
      <c r="G78" s="12"/>
      <c r="H78" s="12"/>
      <c r="I78" s="12"/>
      <c r="J78" s="13"/>
      <c r="K78" s="13"/>
      <c r="L78" s="65">
        <f t="shared" si="0"/>
        <v>0</v>
      </c>
      <c r="M78" s="34">
        <f t="shared" si="1"/>
        <v>0</v>
      </c>
      <c r="Q78" s="62">
        <f t="shared" si="2"/>
        <v>0</v>
      </c>
    </row>
    <row r="79" spans="1:17">
      <c r="A79" s="49">
        <v>66</v>
      </c>
      <c r="B79" s="8"/>
      <c r="C79" s="9"/>
      <c r="D79" s="9"/>
      <c r="E79" s="9"/>
      <c r="F79" s="9"/>
      <c r="G79" s="9"/>
      <c r="H79" s="9"/>
      <c r="I79" s="9"/>
      <c r="J79" s="10"/>
      <c r="K79" s="10"/>
      <c r="L79" s="64">
        <f t="shared" ref="L79:L113" si="3">IF(Q79&gt;0,Q79,0)</f>
        <v>0</v>
      </c>
      <c r="M79" s="60">
        <f t="shared" ref="M79:M113" si="4">(IF(C79="3 bed room",216,IF(C79="2 bed room",150,IF(C79="1 bed room",85,IF(C79="2 bed room standard",120,IF(C79="2 bed room comfort",138,IF(C79="1 bed room standard",75,IF(C79="1 bed room comfort",80,0))))))))*L79</f>
        <v>0</v>
      </c>
      <c r="Q79" s="62">
        <f t="shared" ref="Q79:Q113" si="5">K79-J79</f>
        <v>0</v>
      </c>
    </row>
    <row r="80" spans="1:17">
      <c r="A80" s="50">
        <v>67</v>
      </c>
      <c r="B80" s="59"/>
      <c r="C80" s="11"/>
      <c r="D80" s="12"/>
      <c r="E80" s="12"/>
      <c r="F80" s="12"/>
      <c r="G80" s="12"/>
      <c r="H80" s="12"/>
      <c r="I80" s="12"/>
      <c r="J80" s="13"/>
      <c r="K80" s="13"/>
      <c r="L80" s="65">
        <f t="shared" si="3"/>
        <v>0</v>
      </c>
      <c r="M80" s="34">
        <f t="shared" si="4"/>
        <v>0</v>
      </c>
      <c r="Q80" s="62">
        <f t="shared" si="5"/>
        <v>0</v>
      </c>
    </row>
    <row r="81" spans="1:17">
      <c r="A81" s="49">
        <v>68</v>
      </c>
      <c r="B81" s="8"/>
      <c r="C81" s="9"/>
      <c r="D81" s="9"/>
      <c r="E81" s="9"/>
      <c r="F81" s="9"/>
      <c r="G81" s="9"/>
      <c r="H81" s="9"/>
      <c r="I81" s="9"/>
      <c r="J81" s="10"/>
      <c r="K81" s="10"/>
      <c r="L81" s="64">
        <f t="shared" si="3"/>
        <v>0</v>
      </c>
      <c r="M81" s="60">
        <f t="shared" si="4"/>
        <v>0</v>
      </c>
      <c r="Q81" s="62">
        <f t="shared" si="5"/>
        <v>0</v>
      </c>
    </row>
    <row r="82" spans="1:17">
      <c r="A82" s="50">
        <v>69</v>
      </c>
      <c r="B82" s="59"/>
      <c r="C82" s="11"/>
      <c r="D82" s="12"/>
      <c r="E82" s="12"/>
      <c r="F82" s="12"/>
      <c r="G82" s="12"/>
      <c r="H82" s="12"/>
      <c r="I82" s="12"/>
      <c r="J82" s="13"/>
      <c r="K82" s="13"/>
      <c r="L82" s="65">
        <f t="shared" si="3"/>
        <v>0</v>
      </c>
      <c r="M82" s="34">
        <f t="shared" si="4"/>
        <v>0</v>
      </c>
      <c r="Q82" s="62">
        <f t="shared" si="5"/>
        <v>0</v>
      </c>
    </row>
    <row r="83" spans="1:17">
      <c r="A83" s="49">
        <v>70</v>
      </c>
      <c r="B83" s="8"/>
      <c r="C83" s="9"/>
      <c r="D83" s="9"/>
      <c r="E83" s="9"/>
      <c r="F83" s="9"/>
      <c r="G83" s="9"/>
      <c r="H83" s="9"/>
      <c r="I83" s="9"/>
      <c r="J83" s="10"/>
      <c r="K83" s="10"/>
      <c r="L83" s="64">
        <f t="shared" si="3"/>
        <v>0</v>
      </c>
      <c r="M83" s="60">
        <f t="shared" si="4"/>
        <v>0</v>
      </c>
      <c r="Q83" s="62">
        <f t="shared" si="5"/>
        <v>0</v>
      </c>
    </row>
    <row r="84" spans="1:17">
      <c r="A84" s="50">
        <v>71</v>
      </c>
      <c r="B84" s="59"/>
      <c r="C84" s="11"/>
      <c r="D84" s="12"/>
      <c r="E84" s="12"/>
      <c r="F84" s="12"/>
      <c r="G84" s="12"/>
      <c r="H84" s="12"/>
      <c r="I84" s="12"/>
      <c r="J84" s="13"/>
      <c r="K84" s="13"/>
      <c r="L84" s="65">
        <f t="shared" si="3"/>
        <v>0</v>
      </c>
      <c r="M84" s="34">
        <f t="shared" si="4"/>
        <v>0</v>
      </c>
      <c r="Q84" s="62">
        <f t="shared" si="5"/>
        <v>0</v>
      </c>
    </row>
    <row r="85" spans="1:17">
      <c r="A85" s="49">
        <v>72</v>
      </c>
      <c r="B85" s="8"/>
      <c r="C85" s="9"/>
      <c r="D85" s="9"/>
      <c r="E85" s="9"/>
      <c r="F85" s="9"/>
      <c r="G85" s="9"/>
      <c r="H85" s="9"/>
      <c r="I85" s="9"/>
      <c r="J85" s="10"/>
      <c r="K85" s="10"/>
      <c r="L85" s="64">
        <f t="shared" si="3"/>
        <v>0</v>
      </c>
      <c r="M85" s="60">
        <f t="shared" si="4"/>
        <v>0</v>
      </c>
      <c r="Q85" s="62">
        <f t="shared" si="5"/>
        <v>0</v>
      </c>
    </row>
    <row r="86" spans="1:17">
      <c r="A86" s="50">
        <v>73</v>
      </c>
      <c r="B86" s="59"/>
      <c r="C86" s="11"/>
      <c r="D86" s="12"/>
      <c r="E86" s="12"/>
      <c r="F86" s="12"/>
      <c r="G86" s="12"/>
      <c r="H86" s="12"/>
      <c r="I86" s="12"/>
      <c r="J86" s="13"/>
      <c r="K86" s="13"/>
      <c r="L86" s="65">
        <f t="shared" si="3"/>
        <v>0</v>
      </c>
      <c r="M86" s="34">
        <f t="shared" si="4"/>
        <v>0</v>
      </c>
      <c r="Q86" s="62">
        <f t="shared" si="5"/>
        <v>0</v>
      </c>
    </row>
    <row r="87" spans="1:17">
      <c r="A87" s="49">
        <v>74</v>
      </c>
      <c r="B87" s="8"/>
      <c r="C87" s="9"/>
      <c r="D87" s="9"/>
      <c r="E87" s="9"/>
      <c r="F87" s="9"/>
      <c r="G87" s="9"/>
      <c r="H87" s="9"/>
      <c r="I87" s="9"/>
      <c r="J87" s="10"/>
      <c r="K87" s="10"/>
      <c r="L87" s="64">
        <f t="shared" si="3"/>
        <v>0</v>
      </c>
      <c r="M87" s="60">
        <f t="shared" si="4"/>
        <v>0</v>
      </c>
      <c r="Q87" s="62">
        <f t="shared" si="5"/>
        <v>0</v>
      </c>
    </row>
    <row r="88" spans="1:17">
      <c r="A88" s="50">
        <v>75</v>
      </c>
      <c r="B88" s="59"/>
      <c r="C88" s="11"/>
      <c r="D88" s="12"/>
      <c r="E88" s="12"/>
      <c r="F88" s="12"/>
      <c r="G88" s="12"/>
      <c r="H88" s="12"/>
      <c r="I88" s="12"/>
      <c r="J88" s="13"/>
      <c r="K88" s="13"/>
      <c r="L88" s="65">
        <f t="shared" si="3"/>
        <v>0</v>
      </c>
      <c r="M88" s="34">
        <f t="shared" si="4"/>
        <v>0</v>
      </c>
      <c r="Q88" s="62">
        <f t="shared" si="5"/>
        <v>0</v>
      </c>
    </row>
    <row r="89" spans="1:17">
      <c r="A89" s="49">
        <v>76</v>
      </c>
      <c r="B89" s="8"/>
      <c r="C89" s="9"/>
      <c r="D89" s="9"/>
      <c r="E89" s="9"/>
      <c r="F89" s="9"/>
      <c r="G89" s="9"/>
      <c r="H89" s="9"/>
      <c r="I89" s="9"/>
      <c r="J89" s="10"/>
      <c r="K89" s="10"/>
      <c r="L89" s="64">
        <f t="shared" si="3"/>
        <v>0</v>
      </c>
      <c r="M89" s="60">
        <f t="shared" si="4"/>
        <v>0</v>
      </c>
      <c r="Q89" s="62">
        <f t="shared" si="5"/>
        <v>0</v>
      </c>
    </row>
    <row r="90" spans="1:17">
      <c r="A90" s="50">
        <v>77</v>
      </c>
      <c r="B90" s="59"/>
      <c r="C90" s="11"/>
      <c r="D90" s="12"/>
      <c r="E90" s="12"/>
      <c r="F90" s="12"/>
      <c r="G90" s="12"/>
      <c r="H90" s="12"/>
      <c r="I90" s="12"/>
      <c r="J90" s="13"/>
      <c r="K90" s="13"/>
      <c r="L90" s="65">
        <f t="shared" si="3"/>
        <v>0</v>
      </c>
      <c r="M90" s="34">
        <f t="shared" si="4"/>
        <v>0</v>
      </c>
      <c r="Q90" s="62">
        <f t="shared" si="5"/>
        <v>0</v>
      </c>
    </row>
    <row r="91" spans="1:17">
      <c r="A91" s="49">
        <v>78</v>
      </c>
      <c r="B91" s="8"/>
      <c r="C91" s="9"/>
      <c r="D91" s="9"/>
      <c r="E91" s="9"/>
      <c r="F91" s="9"/>
      <c r="G91" s="9"/>
      <c r="H91" s="9"/>
      <c r="I91" s="9"/>
      <c r="J91" s="10"/>
      <c r="K91" s="10"/>
      <c r="L91" s="64">
        <f t="shared" si="3"/>
        <v>0</v>
      </c>
      <c r="M91" s="60">
        <f t="shared" si="4"/>
        <v>0</v>
      </c>
      <c r="Q91" s="62">
        <f t="shared" si="5"/>
        <v>0</v>
      </c>
    </row>
    <row r="92" spans="1:17">
      <c r="A92" s="50">
        <v>79</v>
      </c>
      <c r="B92" s="59"/>
      <c r="C92" s="11"/>
      <c r="D92" s="12"/>
      <c r="E92" s="12"/>
      <c r="F92" s="12"/>
      <c r="G92" s="12"/>
      <c r="H92" s="12"/>
      <c r="I92" s="12"/>
      <c r="J92" s="13"/>
      <c r="K92" s="13"/>
      <c r="L92" s="65">
        <f t="shared" si="3"/>
        <v>0</v>
      </c>
      <c r="M92" s="34">
        <f t="shared" si="4"/>
        <v>0</v>
      </c>
      <c r="Q92" s="62">
        <f t="shared" si="5"/>
        <v>0</v>
      </c>
    </row>
    <row r="93" spans="1:17">
      <c r="A93" s="49">
        <v>80</v>
      </c>
      <c r="B93" s="8"/>
      <c r="C93" s="9"/>
      <c r="D93" s="9"/>
      <c r="E93" s="9"/>
      <c r="F93" s="9"/>
      <c r="G93" s="9"/>
      <c r="H93" s="9"/>
      <c r="I93" s="9"/>
      <c r="J93" s="10"/>
      <c r="K93" s="10"/>
      <c r="L93" s="64">
        <f t="shared" si="3"/>
        <v>0</v>
      </c>
      <c r="M93" s="60">
        <f t="shared" si="4"/>
        <v>0</v>
      </c>
      <c r="Q93" s="62">
        <f t="shared" si="5"/>
        <v>0</v>
      </c>
    </row>
    <row r="94" spans="1:17">
      <c r="A94" s="50">
        <v>81</v>
      </c>
      <c r="B94" s="59"/>
      <c r="C94" s="11"/>
      <c r="D94" s="12"/>
      <c r="E94" s="12"/>
      <c r="F94" s="12"/>
      <c r="G94" s="12"/>
      <c r="H94" s="12"/>
      <c r="I94" s="12"/>
      <c r="J94" s="13"/>
      <c r="K94" s="13"/>
      <c r="L94" s="65">
        <f t="shared" si="3"/>
        <v>0</v>
      </c>
      <c r="M94" s="34">
        <f t="shared" si="4"/>
        <v>0</v>
      </c>
      <c r="Q94" s="62">
        <f t="shared" si="5"/>
        <v>0</v>
      </c>
    </row>
    <row r="95" spans="1:17">
      <c r="A95" s="49">
        <v>82</v>
      </c>
      <c r="B95" s="8"/>
      <c r="C95" s="9"/>
      <c r="D95" s="9"/>
      <c r="E95" s="9"/>
      <c r="F95" s="9"/>
      <c r="G95" s="9"/>
      <c r="H95" s="9"/>
      <c r="I95" s="9"/>
      <c r="J95" s="10"/>
      <c r="K95" s="10"/>
      <c r="L95" s="64">
        <f t="shared" si="3"/>
        <v>0</v>
      </c>
      <c r="M95" s="60">
        <f t="shared" si="4"/>
        <v>0</v>
      </c>
      <c r="Q95" s="62">
        <f t="shared" si="5"/>
        <v>0</v>
      </c>
    </row>
    <row r="96" spans="1:17">
      <c r="A96" s="50">
        <v>83</v>
      </c>
      <c r="B96" s="59"/>
      <c r="C96" s="11"/>
      <c r="D96" s="12"/>
      <c r="E96" s="12"/>
      <c r="F96" s="12"/>
      <c r="G96" s="12"/>
      <c r="H96" s="12"/>
      <c r="I96" s="12"/>
      <c r="J96" s="13"/>
      <c r="K96" s="13"/>
      <c r="L96" s="65">
        <f t="shared" si="3"/>
        <v>0</v>
      </c>
      <c r="M96" s="34">
        <f t="shared" si="4"/>
        <v>0</v>
      </c>
      <c r="Q96" s="62">
        <f t="shared" si="5"/>
        <v>0</v>
      </c>
    </row>
    <row r="97" spans="1:17">
      <c r="A97" s="49">
        <v>84</v>
      </c>
      <c r="B97" s="8"/>
      <c r="C97" s="9"/>
      <c r="D97" s="9"/>
      <c r="E97" s="9"/>
      <c r="F97" s="9"/>
      <c r="G97" s="9"/>
      <c r="H97" s="9"/>
      <c r="I97" s="9"/>
      <c r="J97" s="10"/>
      <c r="K97" s="10"/>
      <c r="L97" s="64">
        <f t="shared" si="3"/>
        <v>0</v>
      </c>
      <c r="M97" s="60">
        <f t="shared" si="4"/>
        <v>0</v>
      </c>
      <c r="Q97" s="62">
        <f t="shared" si="5"/>
        <v>0</v>
      </c>
    </row>
    <row r="98" spans="1:17">
      <c r="A98" s="50">
        <v>85</v>
      </c>
      <c r="B98" s="59"/>
      <c r="C98" s="11"/>
      <c r="D98" s="12"/>
      <c r="E98" s="12"/>
      <c r="F98" s="12"/>
      <c r="G98" s="12"/>
      <c r="H98" s="12"/>
      <c r="I98" s="12"/>
      <c r="J98" s="13"/>
      <c r="K98" s="13"/>
      <c r="L98" s="65">
        <f t="shared" si="3"/>
        <v>0</v>
      </c>
      <c r="M98" s="34">
        <f t="shared" si="4"/>
        <v>0</v>
      </c>
      <c r="Q98" s="62">
        <f t="shared" si="5"/>
        <v>0</v>
      </c>
    </row>
    <row r="99" spans="1:17">
      <c r="A99" s="49">
        <v>86</v>
      </c>
      <c r="B99" s="8"/>
      <c r="C99" s="9"/>
      <c r="D99" s="9"/>
      <c r="E99" s="9"/>
      <c r="F99" s="9"/>
      <c r="G99" s="9"/>
      <c r="H99" s="9"/>
      <c r="I99" s="9"/>
      <c r="J99" s="10"/>
      <c r="K99" s="10"/>
      <c r="L99" s="64">
        <f t="shared" si="3"/>
        <v>0</v>
      </c>
      <c r="M99" s="60">
        <f t="shared" si="4"/>
        <v>0</v>
      </c>
      <c r="Q99" s="62">
        <f t="shared" si="5"/>
        <v>0</v>
      </c>
    </row>
    <row r="100" spans="1:17">
      <c r="A100" s="50">
        <v>87</v>
      </c>
      <c r="B100" s="59"/>
      <c r="C100" s="11"/>
      <c r="D100" s="12"/>
      <c r="E100" s="12"/>
      <c r="F100" s="12"/>
      <c r="G100" s="12"/>
      <c r="H100" s="12"/>
      <c r="I100" s="12"/>
      <c r="J100" s="13"/>
      <c r="K100" s="13"/>
      <c r="L100" s="65">
        <f t="shared" si="3"/>
        <v>0</v>
      </c>
      <c r="M100" s="34">
        <f t="shared" si="4"/>
        <v>0</v>
      </c>
      <c r="Q100" s="62">
        <f t="shared" si="5"/>
        <v>0</v>
      </c>
    </row>
    <row r="101" spans="1:17">
      <c r="A101" s="49">
        <v>88</v>
      </c>
      <c r="B101" s="8"/>
      <c r="C101" s="9"/>
      <c r="D101" s="9"/>
      <c r="E101" s="9"/>
      <c r="F101" s="9"/>
      <c r="G101" s="9"/>
      <c r="H101" s="9"/>
      <c r="I101" s="9"/>
      <c r="J101" s="10"/>
      <c r="K101" s="10"/>
      <c r="L101" s="64">
        <f t="shared" si="3"/>
        <v>0</v>
      </c>
      <c r="M101" s="60">
        <f t="shared" si="4"/>
        <v>0</v>
      </c>
      <c r="Q101" s="62">
        <f t="shared" si="5"/>
        <v>0</v>
      </c>
    </row>
    <row r="102" spans="1:17">
      <c r="A102" s="50">
        <v>89</v>
      </c>
      <c r="B102" s="59"/>
      <c r="C102" s="11"/>
      <c r="D102" s="12"/>
      <c r="E102" s="12"/>
      <c r="F102" s="12"/>
      <c r="G102" s="12"/>
      <c r="H102" s="12"/>
      <c r="I102" s="12"/>
      <c r="J102" s="13"/>
      <c r="K102" s="13"/>
      <c r="L102" s="65">
        <f t="shared" si="3"/>
        <v>0</v>
      </c>
      <c r="M102" s="34">
        <f t="shared" si="4"/>
        <v>0</v>
      </c>
      <c r="Q102" s="62">
        <f t="shared" si="5"/>
        <v>0</v>
      </c>
    </row>
    <row r="103" spans="1:17">
      <c r="A103" s="49">
        <v>90</v>
      </c>
      <c r="B103" s="8"/>
      <c r="C103" s="9"/>
      <c r="D103" s="9"/>
      <c r="E103" s="9"/>
      <c r="F103" s="9"/>
      <c r="G103" s="9"/>
      <c r="H103" s="9"/>
      <c r="I103" s="9"/>
      <c r="J103" s="10"/>
      <c r="K103" s="10"/>
      <c r="L103" s="64">
        <f t="shared" si="3"/>
        <v>0</v>
      </c>
      <c r="M103" s="60">
        <f t="shared" si="4"/>
        <v>0</v>
      </c>
      <c r="Q103" s="62">
        <f t="shared" si="5"/>
        <v>0</v>
      </c>
    </row>
    <row r="104" spans="1:17">
      <c r="A104" s="50">
        <v>91</v>
      </c>
      <c r="B104" s="59"/>
      <c r="C104" s="11"/>
      <c r="D104" s="12"/>
      <c r="E104" s="12"/>
      <c r="F104" s="12"/>
      <c r="G104" s="12"/>
      <c r="H104" s="12"/>
      <c r="I104" s="12"/>
      <c r="J104" s="13"/>
      <c r="K104" s="13"/>
      <c r="L104" s="65">
        <f t="shared" si="3"/>
        <v>0</v>
      </c>
      <c r="M104" s="34">
        <f t="shared" si="4"/>
        <v>0</v>
      </c>
      <c r="Q104" s="62">
        <f t="shared" si="5"/>
        <v>0</v>
      </c>
    </row>
    <row r="105" spans="1:17">
      <c r="A105" s="49">
        <v>92</v>
      </c>
      <c r="B105" s="8"/>
      <c r="C105" s="9"/>
      <c r="D105" s="9"/>
      <c r="E105" s="9"/>
      <c r="F105" s="9"/>
      <c r="G105" s="9"/>
      <c r="H105" s="9"/>
      <c r="I105" s="9"/>
      <c r="J105" s="10"/>
      <c r="K105" s="10"/>
      <c r="L105" s="64">
        <f t="shared" si="3"/>
        <v>0</v>
      </c>
      <c r="M105" s="60">
        <f t="shared" si="4"/>
        <v>0</v>
      </c>
      <c r="Q105" s="62">
        <f t="shared" si="5"/>
        <v>0</v>
      </c>
    </row>
    <row r="106" spans="1:17">
      <c r="A106" s="50">
        <v>93</v>
      </c>
      <c r="B106" s="59"/>
      <c r="C106" s="11"/>
      <c r="D106" s="12"/>
      <c r="E106" s="12"/>
      <c r="F106" s="12"/>
      <c r="G106" s="12"/>
      <c r="H106" s="12"/>
      <c r="I106" s="12"/>
      <c r="J106" s="13"/>
      <c r="K106" s="13"/>
      <c r="L106" s="65">
        <f t="shared" si="3"/>
        <v>0</v>
      </c>
      <c r="M106" s="34">
        <f t="shared" si="4"/>
        <v>0</v>
      </c>
      <c r="Q106" s="62">
        <f t="shared" si="5"/>
        <v>0</v>
      </c>
    </row>
    <row r="107" spans="1:17">
      <c r="A107" s="49">
        <v>94</v>
      </c>
      <c r="B107" s="8"/>
      <c r="C107" s="9"/>
      <c r="D107" s="9"/>
      <c r="E107" s="9"/>
      <c r="F107" s="9"/>
      <c r="G107" s="9"/>
      <c r="H107" s="9"/>
      <c r="I107" s="9"/>
      <c r="J107" s="10"/>
      <c r="K107" s="10"/>
      <c r="L107" s="64">
        <f t="shared" si="3"/>
        <v>0</v>
      </c>
      <c r="M107" s="60">
        <f t="shared" si="4"/>
        <v>0</v>
      </c>
      <c r="Q107" s="62">
        <f t="shared" si="5"/>
        <v>0</v>
      </c>
    </row>
    <row r="108" spans="1:17">
      <c r="A108" s="50">
        <v>95</v>
      </c>
      <c r="B108" s="59"/>
      <c r="C108" s="11"/>
      <c r="D108" s="12"/>
      <c r="E108" s="12"/>
      <c r="F108" s="12"/>
      <c r="G108" s="12"/>
      <c r="H108" s="12"/>
      <c r="I108" s="12"/>
      <c r="J108" s="13"/>
      <c r="K108" s="13"/>
      <c r="L108" s="65">
        <f t="shared" si="3"/>
        <v>0</v>
      </c>
      <c r="M108" s="34">
        <f t="shared" si="4"/>
        <v>0</v>
      </c>
      <c r="Q108" s="62">
        <f t="shared" si="5"/>
        <v>0</v>
      </c>
    </row>
    <row r="109" spans="1:17">
      <c r="A109" s="49">
        <v>96</v>
      </c>
      <c r="B109" s="8"/>
      <c r="C109" s="9"/>
      <c r="D109" s="9"/>
      <c r="E109" s="9"/>
      <c r="F109" s="9"/>
      <c r="G109" s="9"/>
      <c r="H109" s="9"/>
      <c r="I109" s="9"/>
      <c r="J109" s="10"/>
      <c r="K109" s="10"/>
      <c r="L109" s="64">
        <f t="shared" si="3"/>
        <v>0</v>
      </c>
      <c r="M109" s="60">
        <f t="shared" si="4"/>
        <v>0</v>
      </c>
      <c r="Q109" s="62">
        <f t="shared" si="5"/>
        <v>0</v>
      </c>
    </row>
    <row r="110" spans="1:17">
      <c r="A110" s="50">
        <v>97</v>
      </c>
      <c r="B110" s="59"/>
      <c r="C110" s="11"/>
      <c r="D110" s="12"/>
      <c r="E110" s="12"/>
      <c r="F110" s="12"/>
      <c r="G110" s="12"/>
      <c r="H110" s="12"/>
      <c r="I110" s="12"/>
      <c r="J110" s="13"/>
      <c r="K110" s="13"/>
      <c r="L110" s="65">
        <f t="shared" si="3"/>
        <v>0</v>
      </c>
      <c r="M110" s="34">
        <f t="shared" si="4"/>
        <v>0</v>
      </c>
      <c r="Q110" s="62">
        <f t="shared" si="5"/>
        <v>0</v>
      </c>
    </row>
    <row r="111" spans="1:17">
      <c r="A111" s="49">
        <v>98</v>
      </c>
      <c r="B111" s="8"/>
      <c r="C111" s="9"/>
      <c r="D111" s="9"/>
      <c r="E111" s="9"/>
      <c r="F111" s="9"/>
      <c r="G111" s="9"/>
      <c r="H111" s="9"/>
      <c r="I111" s="9"/>
      <c r="J111" s="10"/>
      <c r="K111" s="10"/>
      <c r="L111" s="64">
        <f t="shared" si="3"/>
        <v>0</v>
      </c>
      <c r="M111" s="60">
        <f t="shared" si="4"/>
        <v>0</v>
      </c>
      <c r="Q111" s="62">
        <f t="shared" si="5"/>
        <v>0</v>
      </c>
    </row>
    <row r="112" spans="1:17">
      <c r="A112" s="50">
        <v>99</v>
      </c>
      <c r="B112" s="59"/>
      <c r="C112" s="11"/>
      <c r="D112" s="12"/>
      <c r="E112" s="12"/>
      <c r="F112" s="12"/>
      <c r="G112" s="12"/>
      <c r="H112" s="12"/>
      <c r="I112" s="12"/>
      <c r="J112" s="13"/>
      <c r="K112" s="13"/>
      <c r="L112" s="65">
        <f t="shared" si="3"/>
        <v>0</v>
      </c>
      <c r="M112" s="34">
        <f t="shared" si="4"/>
        <v>0</v>
      </c>
      <c r="Q112" s="62">
        <f t="shared" si="5"/>
        <v>0</v>
      </c>
    </row>
    <row r="113" spans="1:17" ht="15.75" thickBot="1">
      <c r="A113" s="51">
        <v>100</v>
      </c>
      <c r="B113" s="14"/>
      <c r="C113" s="15"/>
      <c r="D113" s="15"/>
      <c r="E113" s="15"/>
      <c r="F113" s="15"/>
      <c r="G113" s="15"/>
      <c r="H113" s="15"/>
      <c r="I113" s="15"/>
      <c r="J113" s="16"/>
      <c r="K113" s="16"/>
      <c r="L113" s="66">
        <f t="shared" si="3"/>
        <v>0</v>
      </c>
      <c r="M113" s="61">
        <f t="shared" si="4"/>
        <v>0</v>
      </c>
      <c r="Q113" s="62">
        <f t="shared" si="5"/>
        <v>0</v>
      </c>
    </row>
    <row r="114" spans="1:17" ht="15.75" thickBo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8"/>
    </row>
    <row r="115" spans="1:17" ht="16.5" thickBot="1">
      <c r="A115" s="72" t="s">
        <v>47</v>
      </c>
      <c r="B115" s="73"/>
      <c r="C115" s="73"/>
      <c r="D115" s="73"/>
      <c r="E115" s="73"/>
      <c r="F115" s="73"/>
      <c r="G115" s="73"/>
      <c r="H115" s="73"/>
      <c r="I115" s="3"/>
      <c r="J115" s="121" t="s">
        <v>24</v>
      </c>
      <c r="K115" s="122"/>
      <c r="L115" s="48"/>
      <c r="M115" s="39">
        <f>SUM(M14:M113)</f>
        <v>0</v>
      </c>
    </row>
    <row r="116" spans="1:17" ht="15.75" thickBot="1">
      <c r="A116" s="74" t="s">
        <v>48</v>
      </c>
      <c r="B116" s="75"/>
      <c r="C116" s="75"/>
      <c r="D116" s="75"/>
      <c r="E116" s="75"/>
      <c r="F116" s="75"/>
      <c r="G116" s="75"/>
      <c r="H116" s="75"/>
      <c r="I116" s="3"/>
      <c r="J116" s="3"/>
      <c r="K116" s="3"/>
      <c r="L116" s="3"/>
      <c r="M116" s="38"/>
    </row>
    <row r="117" spans="1:17" ht="16.5" thickBot="1">
      <c r="A117" s="75"/>
      <c r="B117" s="75"/>
      <c r="C117" s="75"/>
      <c r="D117" s="75"/>
      <c r="E117" s="75"/>
      <c r="F117" s="75"/>
      <c r="G117" s="75"/>
      <c r="H117" s="75"/>
      <c r="I117" s="3"/>
      <c r="J117" s="123" t="s">
        <v>25</v>
      </c>
      <c r="K117" s="97"/>
      <c r="L117" s="47"/>
      <c r="M117" s="40">
        <f>M115/2</f>
        <v>0</v>
      </c>
    </row>
    <row r="118" spans="1:17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7" ht="21">
      <c r="A119" s="108" t="s">
        <v>34</v>
      </c>
      <c r="B119" s="108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</row>
    <row r="120" spans="1:17" ht="15.75" thickBot="1">
      <c r="A120" s="3"/>
      <c r="B120" s="18" t="s">
        <v>40</v>
      </c>
      <c r="C120" s="3"/>
      <c r="D120" s="3"/>
      <c r="E120" s="3"/>
      <c r="F120" s="3"/>
      <c r="G120" s="3"/>
      <c r="H120" s="18" t="s">
        <v>41</v>
      </c>
      <c r="I120" s="3"/>
      <c r="J120" s="3"/>
      <c r="K120" s="3"/>
      <c r="L120" s="3"/>
      <c r="M120" s="3"/>
    </row>
    <row r="121" spans="1:17">
      <c r="A121" s="3"/>
      <c r="B121" s="19"/>
      <c r="C121" s="20" t="s">
        <v>20</v>
      </c>
      <c r="D121" s="20" t="s">
        <v>35</v>
      </c>
      <c r="E121" s="20" t="s">
        <v>36</v>
      </c>
      <c r="F121" s="21" t="s">
        <v>37</v>
      </c>
      <c r="G121" s="3"/>
      <c r="H121" s="109" t="s">
        <v>42</v>
      </c>
      <c r="I121" s="110"/>
      <c r="J121" s="111" t="s">
        <v>43</v>
      </c>
      <c r="K121" s="110"/>
      <c r="L121" s="112"/>
      <c r="M121" s="113"/>
    </row>
    <row r="122" spans="1:17">
      <c r="A122" s="3"/>
      <c r="B122" s="22" t="s">
        <v>39</v>
      </c>
      <c r="C122" s="9"/>
      <c r="D122" s="9"/>
      <c r="E122" s="9"/>
      <c r="F122" s="23"/>
      <c r="G122" s="3"/>
      <c r="H122" s="114"/>
      <c r="I122" s="115"/>
      <c r="J122" s="115"/>
      <c r="K122" s="115"/>
      <c r="L122" s="116"/>
      <c r="M122" s="117"/>
    </row>
    <row r="123" spans="1:17" ht="15.75" thickBot="1">
      <c r="A123" s="3"/>
      <c r="B123" s="24" t="s">
        <v>38</v>
      </c>
      <c r="C123" s="25"/>
      <c r="D123" s="25"/>
      <c r="E123" s="25"/>
      <c r="F123" s="26"/>
      <c r="G123" s="3"/>
      <c r="H123" s="82"/>
      <c r="I123" s="83"/>
      <c r="J123" s="83"/>
      <c r="K123" s="83"/>
      <c r="L123" s="84"/>
      <c r="M123" s="85"/>
    </row>
    <row r="124" spans="1:17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7" ht="21">
      <c r="A125" s="86" t="s">
        <v>45</v>
      </c>
      <c r="B125" s="87"/>
      <c r="C125" s="87"/>
      <c r="D125" s="27"/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1:17" ht="15.75" thickBo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7">
      <c r="A127" s="3"/>
      <c r="B127" s="28" t="s">
        <v>20</v>
      </c>
      <c r="C127" s="29"/>
      <c r="D127" s="3"/>
      <c r="E127" s="43" t="s">
        <v>44</v>
      </c>
      <c r="F127" s="44"/>
      <c r="G127" s="3"/>
      <c r="H127" s="3"/>
      <c r="I127" s="3"/>
      <c r="J127" s="3"/>
      <c r="K127" s="3"/>
      <c r="L127" s="3"/>
      <c r="M127" s="3"/>
    </row>
    <row r="128" spans="1:17" ht="15.75" thickBot="1">
      <c r="A128" s="3"/>
      <c r="B128" s="30" t="s">
        <v>35</v>
      </c>
      <c r="C128" s="31"/>
      <c r="D128" s="3"/>
      <c r="E128" s="45"/>
      <c r="F128" s="46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21">
      <c r="A130" s="42" t="s">
        <v>49</v>
      </c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</row>
    <row r="131" spans="1:13" ht="15.75" thickBo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15.75">
      <c r="A132" s="79" t="s">
        <v>50</v>
      </c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1"/>
    </row>
    <row r="133" spans="1:13" ht="18.600000000000001" customHeight="1">
      <c r="A133" s="76" t="s">
        <v>51</v>
      </c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8"/>
    </row>
    <row r="134" spans="1:13" ht="18.600000000000001" customHeight="1">
      <c r="A134" s="76" t="s">
        <v>52</v>
      </c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8"/>
    </row>
    <row r="135" spans="1:13" ht="18.600000000000001" customHeight="1">
      <c r="A135" s="76" t="s">
        <v>53</v>
      </c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8"/>
    </row>
    <row r="136" spans="1:13" ht="18.600000000000001" customHeight="1">
      <c r="A136" s="76" t="s">
        <v>54</v>
      </c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8"/>
    </row>
    <row r="137" spans="1:13" ht="18.600000000000001" customHeight="1">
      <c r="A137" s="76" t="s">
        <v>55</v>
      </c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8"/>
    </row>
    <row r="138" spans="1:13" ht="18.600000000000001" customHeight="1" thickBot="1">
      <c r="A138" s="69" t="s">
        <v>56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1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21">
      <c r="A140" s="32" t="s">
        <v>46</v>
      </c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1:13" ht="15.75" thickBo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98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100"/>
    </row>
    <row r="143" spans="1:13">
      <c r="A143" s="101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3"/>
    </row>
    <row r="144" spans="1:13">
      <c r="A144" s="101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3"/>
    </row>
    <row r="145" spans="1:13">
      <c r="A145" s="101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3"/>
    </row>
    <row r="146" spans="1:13">
      <c r="A146" s="101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3"/>
    </row>
    <row r="147" spans="1:13" ht="15.75" thickBot="1">
      <c r="A147" s="104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6"/>
    </row>
  </sheetData>
  <sheetProtection algorithmName="SHA-512" hashValue="0HobgH4xBlOxKmETZvOy40agfltpWuRgW214rAZcHYwn0vn+ijU5gDK5degX7Dkq6QzM1xB1k9bg2rj3mbtVyg==" saltValue="YnfYyXBqfFo6hSZ1EqQW0g==" spinCount="100000" sheet="1" objects="1" scenarios="1"/>
  <mergeCells count="44">
    <mergeCell ref="A142:M147"/>
    <mergeCell ref="A10:B10"/>
    <mergeCell ref="A119:B119"/>
    <mergeCell ref="H121:I121"/>
    <mergeCell ref="J121:M121"/>
    <mergeCell ref="H122:I122"/>
    <mergeCell ref="J122:M122"/>
    <mergeCell ref="J12:J13"/>
    <mergeCell ref="K12:K13"/>
    <mergeCell ref="M12:M13"/>
    <mergeCell ref="J115:K115"/>
    <mergeCell ref="J117:K117"/>
    <mergeCell ref="A12:A13"/>
    <mergeCell ref="B12:B13"/>
    <mergeCell ref="C12:C13"/>
    <mergeCell ref="D12:E12"/>
    <mergeCell ref="A7:B7"/>
    <mergeCell ref="A8:B8"/>
    <mergeCell ref="C3:G3"/>
    <mergeCell ref="C4:G4"/>
    <mergeCell ref="C5:G5"/>
    <mergeCell ref="C6:G6"/>
    <mergeCell ref="C7:G7"/>
    <mergeCell ref="C8:G8"/>
    <mergeCell ref="A1:M1"/>
    <mergeCell ref="A3:B3"/>
    <mergeCell ref="A4:B4"/>
    <mergeCell ref="A5:B5"/>
    <mergeCell ref="A6:B6"/>
    <mergeCell ref="F12:G12"/>
    <mergeCell ref="H12:I12"/>
    <mergeCell ref="A135:M135"/>
    <mergeCell ref="A136:M136"/>
    <mergeCell ref="A137:M137"/>
    <mergeCell ref="L12:L13"/>
    <mergeCell ref="A138:M138"/>
    <mergeCell ref="A115:H115"/>
    <mergeCell ref="A116:H117"/>
    <mergeCell ref="A133:M133"/>
    <mergeCell ref="A132:M132"/>
    <mergeCell ref="A134:M134"/>
    <mergeCell ref="H123:I123"/>
    <mergeCell ref="J123:M123"/>
    <mergeCell ref="A125:C125"/>
  </mergeCells>
  <dataValidations count="3">
    <dataValidation type="list" allowBlank="1" showInputMessage="1" showErrorMessage="1" sqref="B14:B113">
      <formula1>$AI$4:$AJ$4</formula1>
    </dataValidation>
    <dataValidation type="list" allowBlank="1" showInputMessage="1" showErrorMessage="1" sqref="C14:C113">
      <formula1>INDIRECT(SUBSTITUTE(SUBSTITUTE(B14,"Hotel 4*","hotel4s"),"Hotel 3*","hotel3s"))</formula1>
    </dataValidation>
    <dataValidation type="list" allowBlank="1" showInputMessage="1" showErrorMessage="1" errorTitle="Please enter the date" error="Date must be between 27.04.2020 - 04.05.2020" sqref="J14:K113">
      <formula1>$AI$14:$AI$21</formula1>
    </dataValidation>
  </dataValidations>
  <pageMargins left="0.7" right="0.7" top="0.75" bottom="0.75" header="0.3" footer="0.3"/>
  <pageSetup paperSize="9" orientation="portrait" horizontalDpi="4294967293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D A A B Q S w M E F A A C A A g A U 2 g i U B R N H V i o A A A A + A A A A B I A H A B D b 2 5 m a W c v U G F j a 2 F n Z S 5 4 b W w g o h g A K K A U A A A A A A A A A A A A A A A A A A A A A A A A A A A A h Y 9 B D o I w F E S v Q r q n L Q g q 5 F M W L p X E h M S 4 J b V C A x R D i + V u L j y S V 5 B E U X c u Z / I m e f O 4 3 S E d 2 8 a 5 i l 7 L T i X I w x Q 5 Q v H u J F W Z o M G c 3 T V K G e w L X h e l c C Z Y 6 X j U M k G V M Z e Y E G s t t g v c 9 S X x K f X I M d v l v B J t 4 U q l T a G 4 Q J / V 6 f 8 K M T i 8 Z J i P V y E O l 0 G E o 8 A D M t e Q S f V F / M k Y U y A / J W y G x g y 9 Y L p 2 8 y 2 Q O Q J 5 v 2 B P U E s D B B Q A A g A I A F N o I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a C J Q 3 f 1 6 r r E A A A D y A A A A E w A c A E Z v c m 1 1 b G F z L 1 N l Y 3 R p b 2 4 x L m 0 g o h g A K K A U A A A A A A A A A A A A A A A A A A A A A A A A A A A A b Y 3 N C o J A F I X 3 g u 8 w T B s F E a R 2 4 k r a t k k I F B e j 3 t A c 5 8 r M C I r 4 a L W p B 2 v K C I L O 5 s D H + V F Q 6 g Y F O a 4 e h L Z l W 6 p m E i q S s G J 4 3 F o W k I h w 0 L Z F j N J K 4 s W A / V g C 9 + N B S h D 6 h L I t E F v H n b M D 6 y C i 3 y 7 N l y x G o U 0 q 9 9 a J D U 0 7 E C D u V 6 K n n p o x k + b g J 5 I J d U b Z x c i H T i R T D 8 p 5 / 3 n z T G v U w H e K e q 8 S E A 2 j X j z y 4 d t f v r i 2 1 Y i / b + E T U E s B A i 0 A F A A C A A g A U 2 g i U B R N H V i o A A A A + A A A A B I A A A A A A A A A A A A A A A A A A A A A A E N v b m Z p Z y 9 Q Y W N r Y W d l L n h t b F B L A Q I t A B Q A A g A I A F N o I l A P y u m r p A A A A O k A A A A T A A A A A A A A A A A A A A A A A P Q A A A B b Q 2 9 u d G V u d F 9 U e X B l c 1 0 u e G 1 s U E s B A i 0 A F A A C A A g A U 2 g i U N 3 9 e q 6 x A A A A 8 g A A A B M A A A A A A A A A A A A A A A A A 5 Q E A A E Z v c m 1 1 b G F z L 1 N l Y 3 R p b 2 4 x L m 1 Q S w U G A A A A A A M A A w D C A A A A 4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g g A A A A A A A B c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U l Q z Q l Q k V r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j a W E i I C 8 + P E V u d H J 5 I F R 5 c G U 9 I k Z p b G x U Y X J n Z X Q i I F Z h b H V l P S J z V G F i d c S + a 2 E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M l Q x M j o w M j o z O S 4 3 O D g 5 N z U 2 W i I g L z 4 8 R W 5 0 c n k g V H l w Z T 0 i R m l s b E N v b H V t b l R 5 c G V z I i B W Y W x 1 Z T 0 i c 0 J n W T 0 i I C 8 + P E V u d H J 5 I F R 5 c G U 9 I k Z p b G x D b 2 x 1 b W 5 O Y W 1 l c y I g V m F s d W U 9 I n N b J n F 1 b 3 Q 7 a G 9 0 Z W w 0 c y Z x d W 9 0 O y w m c X V v d D t o b 3 R l b D N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d c S + a 2 E x L 1 p t Z W 5 l b s O 9 I H R 5 c C 5 7 a G 9 0 Z W w 0 c y w w f S Z x d W 9 0 O y w m c X V v d D t T Z W N 0 a W 9 u M S 9 U Y W J 1 x L 5 r Y T E v W m 1 l b m V u w 7 0 g d H l w L n t o b 3 R l b D N z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n X E v m t h M S 9 a b W V u Z W 7 D v S B 0 e X A u e 2 h v d G V s N H M s M H 0 m c X V v d D s s J n F 1 b 3 Q 7 U 2 V j d G l v b j E v V G F i d c S + a 2 E x L 1 p t Z W 5 l b s O 9 I H R 5 c C 5 7 a G 9 0 Z W w z c y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d S V D N C V C R W t h M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U l Q z Q l Q k V r Y T E v W m 1 l b m V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y I r 2 k H w c 9 O s f V R R 6 D u e D U A A A A A A g A A A A A A E G Y A A A A B A A A g A A A A h t w e m M x R o L 0 j J a u Q 8 A n 0 D H Z P q h 6 c c 3 3 + q c n r a D N K U S g A A A A A D o A A A A A C A A A g A A A A U 4 A Z d H 9 V Z q 2 k P U u q I / 6 q Q I O A q / z n i D O D y k v z S m i w n Y Z Q A A A A N W k W P w T i F V A T X 2 d 5 a x w s O Y 8 5 + T X R x C M v b 6 C r H 4 c 3 p T Z i 9 M k D g j L O K F m 2 B q 5 C L v k A p M U C A r h H X l y O J 6 l Y x T + a i 9 x l O N 0 j y X k a U D r H 2 + W M L k h A A A A A g F F c 9 p G s s x Y / c a R 3 h y A + P 2 G + l q w 3 / P B L B j R I p l M 7 y O V 6 5 / D H L c F g k 6 X 8 B R Q w U y o d q Z 1 D C g R X P + 0 p n e i p J R W M Q Q = = < / D a t a M a s h u p > 
</file>

<file path=customXml/itemProps1.xml><?xml version="1.0" encoding="utf-8"?>
<ds:datastoreItem xmlns:ds="http://schemas.openxmlformats.org/officeDocument/2006/customXml" ds:itemID="{E2EC1998-FC69-43EE-9821-B21A50D279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Hárok2</vt:lpstr>
      <vt:lpstr>Hárok1</vt:lpstr>
      <vt:lpstr>_2_bed_room_comfort</vt:lpstr>
      <vt:lpstr>hetel4s</vt:lpstr>
      <vt:lpstr>hotel3s</vt:lpstr>
      <vt:lpstr>hotel4s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Małgorzata Rogaczewska</cp:lastModifiedBy>
  <dcterms:created xsi:type="dcterms:W3CDTF">2020-01-02T11:44:32Z</dcterms:created>
  <dcterms:modified xsi:type="dcterms:W3CDTF">2020-01-08T08:03:54Z</dcterms:modified>
</cp:coreProperties>
</file>